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0" windowWidth="15480" windowHeight="8208" tabRatio="770" activeTab="0"/>
  </bookViews>
  <sheets>
    <sheet name="Легковые автомобили_2018" sheetId="1" r:id="rId1"/>
    <sheet name="Легковые автомобили_2017" sheetId="2" r:id="rId2"/>
    <sheet name="Легковые автомобили_2016" sheetId="3" r:id="rId3"/>
    <sheet name="Легковые автомобили_2015" sheetId="4" r:id="rId4"/>
    <sheet name="Легковые автомобили_2014" sheetId="5" r:id="rId5"/>
  </sheets>
  <definedNames>
    <definedName name="_xlnm.Print_Titles" localSheetId="3">'Легковые автомобили_2015'!$5:$8</definedName>
    <definedName name="_xlnm.Print_Titles" localSheetId="2">'Легковые автомобили_2016'!$5:$8</definedName>
    <definedName name="_xlnm.Print_Titles" localSheetId="1">'Легковые автомобили_2017'!$5:$8</definedName>
    <definedName name="_xlnm.Print_Titles" localSheetId="0">'Легковые автомобили_2018'!$5:$8</definedName>
  </definedNames>
  <calcPr fullCalcOnLoad="1"/>
</workbook>
</file>

<file path=xl/sharedStrings.xml><?xml version="1.0" encoding="utf-8"?>
<sst xmlns="http://schemas.openxmlformats.org/spreadsheetml/2006/main" count="770" uniqueCount="127">
  <si>
    <t>из них имеющие возможность использования природного газа в качестве моторного топлива</t>
  </si>
  <si>
    <t>всего</t>
  </si>
  <si>
    <t>компримированного 
природного газа</t>
  </si>
  <si>
    <t>сжиженного 
природного газа</t>
  </si>
  <si>
    <t>A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</si>
  <si>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</si>
  <si>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</si>
  <si>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</si>
  <si>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</si>
  <si>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</si>
  <si>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</si>
  <si>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-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</si>
  <si>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</si>
  <si>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</si>
  <si>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</si>
  <si>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</si>
  <si>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</si>
  <si>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</si>
  <si>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</si>
  <si>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</si>
  <si>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</si>
  <si>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</si>
  <si>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</si>
  <si>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</si>
  <si>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</si>
  <si>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</si>
  <si>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</si>
  <si>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</si>
  <si>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</si>
  <si>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</si>
  <si>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</si>
  <si>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Мурманская область</t>
  </si>
  <si>
    <t>Псковская область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</si>
  <si>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</si>
  <si>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</si>
  <si>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</si>
  <si>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</si>
  <si>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</si>
  <si>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</si>
  <si>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</si>
  <si>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</si>
  <si>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</si>
  <si>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</si>
  <si>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</si>
  <si>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</si>
  <si>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</si>
  <si>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</si>
  <si>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</si>
  <si>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</si>
  <si>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</si>
  <si>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</si>
  <si>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</si>
  <si>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</si>
  <si>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</si>
  <si>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</si>
  <si>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</si>
  <si>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</si>
  <si>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</si>
  <si>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</si>
  <si>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</si>
  <si>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</si>
  <si>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</si>
  <si>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</si>
  <si>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</si>
  <si>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</si>
  <si>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</si>
  <si>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</si>
  <si>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</si>
  <si>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</si>
  <si>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</si>
  <si>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</si>
  <si>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</si>
  <si>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</si>
  <si>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</si>
  <si>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</si>
  <si>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</si>
  <si>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</si>
  <si>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</si>
  <si>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</si>
  <si>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</si>
  <si>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</si>
  <si>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</si>
  <si>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</si>
  <si>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</si>
  <si>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</si>
  <si>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</si>
  <si>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</si>
  <si>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</si>
  <si>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</si>
  <si>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Крымский  федеральный округ</t>
  </si>
  <si>
    <t>Республика Крым</t>
  </si>
  <si>
    <t>г. Севастополь</t>
  </si>
  <si>
    <t>Северо-Западный федеральный округ</t>
  </si>
  <si>
    <t xml:space="preserve">    в том числе:  </t>
  </si>
  <si>
    <t>Ненецкий автономный округ</t>
  </si>
  <si>
    <t xml:space="preserve">Ленинградская область </t>
  </si>
  <si>
    <t xml:space="preserve">Новгородская область </t>
  </si>
  <si>
    <t>г. Санкт-Петербург</t>
  </si>
  <si>
    <t>Уральский федеральный округ</t>
  </si>
  <si>
    <t xml:space="preserve">Свердловская область </t>
  </si>
  <si>
    <t xml:space="preserve">        в том числе:</t>
  </si>
  <si>
    <t>Ханты-Мансийский  автономный округ</t>
  </si>
  <si>
    <t>Ямало-Ненецкий автономный округ</t>
  </si>
  <si>
    <t xml:space="preserve">   Тюменская область без автономных округов</t>
  </si>
  <si>
    <t>в том числе:</t>
  </si>
  <si>
    <t>Всего</t>
  </si>
  <si>
    <r>
      <t>Наличие легковых автомобилей по субъектам Российской Федерации</t>
    </r>
    <r>
      <rPr>
        <b/>
        <vertAlign val="superscript"/>
        <sz val="12"/>
        <rFont val="Times New Roman"/>
        <family val="1"/>
      </rPr>
      <t>1)</t>
    </r>
  </si>
  <si>
    <t>(на конец 2015 года; единиц)</t>
  </si>
  <si>
    <t>Состоит на учете</t>
  </si>
  <si>
    <t>в том числе</t>
  </si>
  <si>
    <t>Северо-Западный Федеральный округ</t>
  </si>
  <si>
    <t>Hенецкий автономный округ</t>
  </si>
  <si>
    <t>Архангельская область без автономного округа</t>
  </si>
  <si>
    <t>Ленинградская область</t>
  </si>
  <si>
    <t>Новгородская область</t>
  </si>
  <si>
    <t>г.Санкт-Петербург</t>
  </si>
  <si>
    <t>Уральский Федеральный округ</t>
  </si>
  <si>
    <t>Свердловская область</t>
  </si>
  <si>
    <t>Ханты-Мансийский автономный округ</t>
  </si>
  <si>
    <t>Тюменская область без автономных округов</t>
  </si>
  <si>
    <t>(на конец 2014 года; единиц)</t>
  </si>
  <si>
    <t>Ямало-Hенецкий автономный округ</t>
  </si>
  <si>
    <t>(на конец 2016 года; единиц)</t>
  </si>
  <si>
    <r>
      <t>1)</t>
    </r>
    <r>
      <rPr>
        <sz val="12"/>
        <rFont val="Times New Roman"/>
        <family val="1"/>
      </rPr>
      <t xml:space="preserve"> По данным МВД России. </t>
    </r>
  </si>
  <si>
    <r>
      <t>1)</t>
    </r>
    <r>
      <rPr>
        <sz val="11"/>
        <rFont val="Times New Roman"/>
        <family val="1"/>
      </rPr>
      <t xml:space="preserve"> По данным МВД России. </t>
    </r>
  </si>
  <si>
    <t>(на конец 2017 года; единиц)</t>
  </si>
  <si>
    <t>(на конец 2018 года; единиц)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</si>
</sst>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#,##0.0000"/>
    <numFmt numFmtId="178" formatCode="#,##0.00000"/>
    <numFmt numFmtId="179" formatCode="0.00000"/>
    <numFmt numFmtId="180" formatCode="0.000000"/>
    <numFmt numFmtId="181" formatCode="#,##0.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ahoma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1" fontId="21" fillId="8" borderId="10" xfId="0" applyNumberFormat="1" applyFont="1" applyFill="1" applyBorder="1" applyAlignment="1">
      <alignment horizontal="center" vertical="top" wrapText="1"/>
    </xf>
    <xf numFmtId="0" fontId="21" fillId="8" borderId="10" xfId="0" applyFont="1" applyFill="1" applyBorder="1" applyAlignment="1">
      <alignment horizontal="center" vertical="top" wrapText="1"/>
    </xf>
    <xf numFmtId="1" fontId="21" fillId="8" borderId="10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righ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31" fillId="0" borderId="10" xfId="0" applyNumberFormat="1" applyFont="1" applyBorder="1" applyAlignment="1">
      <alignment horizontal="right" wrapText="1" indent="1"/>
    </xf>
    <xf numFmtId="3" fontId="31" fillId="0" borderId="10" xfId="0" applyNumberFormat="1" applyFont="1" applyBorder="1" applyAlignment="1">
      <alignment horizontal="right" indent="1"/>
    </xf>
    <xf numFmtId="3" fontId="31" fillId="20" borderId="10" xfId="0" applyNumberFormat="1" applyFont="1" applyFill="1" applyBorder="1" applyAlignment="1">
      <alignment horizontal="right" wrapText="1" indent="1"/>
    </xf>
    <xf numFmtId="3" fontId="31" fillId="20" borderId="10" xfId="0" applyNumberFormat="1" applyFont="1" applyFill="1" applyBorder="1" applyAlignment="1">
      <alignment horizontal="right" vertical="center" wrapText="1" indent="1"/>
    </xf>
    <xf numFmtId="3" fontId="31" fillId="20" borderId="10" xfId="0" applyNumberFormat="1" applyFont="1" applyFill="1" applyBorder="1" applyAlignment="1">
      <alignment horizontal="right" indent="1"/>
    </xf>
    <xf numFmtId="3" fontId="29" fillId="0" borderId="10" xfId="0" applyNumberFormat="1" applyFont="1" applyBorder="1" applyAlignment="1">
      <alignment horizontal="right" vertical="center" wrapText="1" indent="1"/>
    </xf>
    <xf numFmtId="3" fontId="29" fillId="0" borderId="10" xfId="0" applyNumberFormat="1" applyFont="1" applyBorder="1" applyAlignment="1">
      <alignment horizontal="right" indent="1"/>
    </xf>
    <xf numFmtId="3" fontId="29" fillId="0" borderId="10" xfId="0" applyNumberFormat="1" applyFont="1" applyBorder="1" applyAlignment="1">
      <alignment horizontal="right" wrapText="1" indent="1"/>
    </xf>
    <xf numFmtId="3" fontId="29" fillId="0" borderId="11" xfId="0" applyNumberFormat="1" applyFont="1" applyBorder="1" applyAlignment="1">
      <alignment horizontal="right" vertical="center" wrapText="1" indent="1"/>
    </xf>
    <xf numFmtId="3" fontId="29" fillId="0" borderId="11" xfId="0" applyNumberFormat="1" applyFont="1" applyBorder="1" applyAlignment="1">
      <alignment horizontal="right" indent="1"/>
    </xf>
    <xf numFmtId="3" fontId="31" fillId="0" borderId="0" xfId="0" applyNumberFormat="1" applyFont="1" applyBorder="1" applyAlignment="1">
      <alignment horizontal="right" vertical="center" wrapText="1" indent="1"/>
    </xf>
    <xf numFmtId="0" fontId="21" fillId="0" borderId="12" xfId="0" applyFont="1" applyFill="1" applyBorder="1" applyAlignment="1">
      <alignment horizontal="left" wrapText="1" indent="3"/>
    </xf>
    <xf numFmtId="0" fontId="21" fillId="0" borderId="12" xfId="53" applyFont="1" applyFill="1" applyBorder="1" applyAlignment="1">
      <alignment horizontal="left" indent="2"/>
      <protection/>
    </xf>
    <xf numFmtId="2" fontId="20" fillId="0" borderId="13" xfId="0" applyNumberFormat="1" applyFont="1" applyBorder="1" applyAlignment="1">
      <alignment horizontal="left" wrapText="1"/>
    </xf>
    <xf numFmtId="2" fontId="20" fillId="20" borderId="13" xfId="0" applyNumberFormat="1" applyFont="1" applyFill="1" applyBorder="1" applyAlignment="1">
      <alignment horizontal="left" wrapText="1" indent="1"/>
    </xf>
    <xf numFmtId="2" fontId="21" fillId="0" borderId="13" xfId="0" applyNumberFormat="1" applyFont="1" applyBorder="1" applyAlignment="1">
      <alignment horizontal="left" wrapText="1" indent="2"/>
    </xf>
    <xf numFmtId="2" fontId="20" fillId="20" borderId="13" xfId="53" applyNumberFormat="1" applyFont="1" applyFill="1" applyBorder="1" applyAlignment="1">
      <alignment horizontal="left" wrapText="1" indent="1"/>
      <protection/>
    </xf>
    <xf numFmtId="2" fontId="21" fillId="0" borderId="13" xfId="53" applyNumberFormat="1" applyFont="1" applyFill="1" applyBorder="1" applyAlignment="1">
      <alignment horizontal="left" indent="2"/>
      <protection/>
    </xf>
    <xf numFmtId="0" fontId="21" fillId="0" borderId="14" xfId="0" applyFont="1" applyFill="1" applyBorder="1" applyAlignment="1">
      <alignment horizontal="left" wrapText="1" indent="3"/>
    </xf>
    <xf numFmtId="0" fontId="21" fillId="0" borderId="13" xfId="53" applyFont="1" applyFill="1" applyBorder="1" applyAlignment="1">
      <alignment horizontal="left" wrapText="1" indent="3"/>
      <protection/>
    </xf>
    <xf numFmtId="0" fontId="21" fillId="0" borderId="13" xfId="53" applyFont="1" applyFill="1" applyBorder="1" applyAlignment="1">
      <alignment horizontal="left" indent="2"/>
      <protection/>
    </xf>
    <xf numFmtId="2" fontId="21" fillId="0" borderId="13" xfId="0" applyNumberFormat="1" applyFont="1" applyBorder="1" applyAlignment="1">
      <alignment horizontal="left" indent="2"/>
    </xf>
    <xf numFmtId="0" fontId="20" fillId="20" borderId="13" xfId="53" applyFont="1" applyFill="1" applyBorder="1" applyAlignment="1">
      <alignment horizontal="left" wrapText="1" indent="1"/>
      <protection/>
    </xf>
    <xf numFmtId="0" fontId="21" fillId="0" borderId="14" xfId="53" applyFont="1" applyFill="1" applyBorder="1" applyAlignment="1">
      <alignment horizontal="left" wrapText="1" indent="3"/>
      <protection/>
    </xf>
    <xf numFmtId="3" fontId="29" fillId="0" borderId="15" xfId="0" applyNumberFormat="1" applyFont="1" applyBorder="1" applyAlignment="1">
      <alignment horizontal="right" vertical="center" wrapText="1" indent="1"/>
    </xf>
    <xf numFmtId="3" fontId="31" fillId="0" borderId="16" xfId="0" applyNumberFormat="1" applyFont="1" applyBorder="1" applyAlignment="1">
      <alignment horizontal="right" vertical="center" wrapText="1" indent="1"/>
    </xf>
    <xf numFmtId="3" fontId="31" fillId="20" borderId="16" xfId="0" applyNumberFormat="1" applyFont="1" applyFill="1" applyBorder="1" applyAlignment="1">
      <alignment horizontal="right" vertical="center" wrapText="1" indent="1"/>
    </xf>
    <xf numFmtId="3" fontId="31" fillId="0" borderId="17" xfId="0" applyNumberFormat="1" applyFont="1" applyBorder="1" applyAlignment="1">
      <alignment horizontal="right" vertical="center" wrapText="1" indent="1"/>
    </xf>
    <xf numFmtId="3" fontId="29" fillId="0" borderId="15" xfId="0" applyNumberFormat="1" applyFont="1" applyBorder="1" applyAlignment="1">
      <alignment horizontal="right" indent="1"/>
    </xf>
    <xf numFmtId="0" fontId="21" fillId="0" borderId="0" xfId="53" applyFont="1" applyFill="1" applyBorder="1" applyAlignment="1">
      <alignment horizontal="left" indent="2"/>
      <protection/>
    </xf>
    <xf numFmtId="0" fontId="21" fillId="0" borderId="0" xfId="0" applyFont="1" applyFill="1" applyBorder="1" applyAlignment="1">
      <alignment horizontal="left" wrapText="1" indent="3"/>
    </xf>
    <xf numFmtId="1" fontId="21" fillId="8" borderId="13" xfId="0" applyNumberFormat="1" applyFont="1" applyFill="1" applyBorder="1" applyAlignment="1">
      <alignment horizontal="center" vertical="center"/>
    </xf>
    <xf numFmtId="1" fontId="21" fillId="8" borderId="16" xfId="0" applyNumberFormat="1" applyFont="1" applyFill="1" applyBorder="1" applyAlignment="1">
      <alignment horizontal="center" vertical="top" wrapText="1"/>
    </xf>
    <xf numFmtId="3" fontId="29" fillId="0" borderId="11" xfId="0" applyNumberFormat="1" applyFont="1" applyBorder="1" applyAlignment="1">
      <alignment horizontal="right" wrapText="1" indent="1"/>
    </xf>
    <xf numFmtId="2" fontId="21" fillId="0" borderId="14" xfId="0" applyNumberFormat="1" applyFont="1" applyBorder="1" applyAlignment="1">
      <alignment horizontal="left" wrapText="1" indent="3"/>
    </xf>
    <xf numFmtId="2" fontId="21" fillId="0" borderId="13" xfId="0" applyNumberFormat="1" applyFont="1" applyBorder="1" applyAlignment="1">
      <alignment horizontal="left" wrapText="1" indent="3"/>
    </xf>
    <xf numFmtId="2" fontId="20" fillId="20" borderId="13" xfId="0" applyNumberFormat="1" applyFont="1" applyFill="1" applyBorder="1" applyAlignment="1">
      <alignment horizontal="left" wrapText="1" indent="2"/>
    </xf>
    <xf numFmtId="3" fontId="29" fillId="0" borderId="15" xfId="0" applyNumberFormat="1" applyFont="1" applyBorder="1" applyAlignment="1">
      <alignment horizontal="right" wrapText="1" indent="1"/>
    </xf>
    <xf numFmtId="0" fontId="35" fillId="0" borderId="0" xfId="0" applyFont="1" applyAlignment="1">
      <alignment horizontal="right" indent="1"/>
    </xf>
    <xf numFmtId="0" fontId="35" fillId="0" borderId="10" xfId="0" applyFont="1" applyBorder="1" applyAlignment="1">
      <alignment horizontal="right" indent="1"/>
    </xf>
    <xf numFmtId="2" fontId="20" fillId="20" borderId="13" xfId="0" applyNumberFormat="1" applyFont="1" applyFill="1" applyBorder="1" applyAlignment="1">
      <alignment horizontal="left" vertical="center" wrapText="1" indent="1"/>
    </xf>
    <xf numFmtId="0" fontId="20" fillId="20" borderId="13" xfId="53" applyFont="1" applyFill="1" applyBorder="1" applyAlignment="1">
      <alignment horizontal="left" vertical="center" wrapText="1" indent="1"/>
      <protection/>
    </xf>
    <xf numFmtId="2" fontId="20" fillId="20" borderId="13" xfId="53" applyNumberFormat="1" applyFont="1" applyFill="1" applyBorder="1" applyAlignment="1">
      <alignment horizontal="left" vertical="center" wrapText="1"/>
      <protection/>
    </xf>
    <xf numFmtId="2" fontId="20" fillId="20" borderId="13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172" fontId="21" fillId="8" borderId="10" xfId="0" applyNumberFormat="1" applyFont="1" applyFill="1" applyBorder="1" applyAlignment="1">
      <alignment horizontal="left"/>
    </xf>
    <xf numFmtId="1" fontId="21" fillId="8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1" fontId="21" fillId="8" borderId="13" xfId="0" applyNumberFormat="1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3" fontId="29" fillId="0" borderId="19" xfId="0" applyNumberFormat="1" applyFont="1" applyBorder="1" applyAlignment="1">
      <alignment horizontal="right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роги_динамика_общее пользование_ отдельно по год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G13" sqref="G13"/>
    </sheetView>
  </sheetViews>
  <sheetFormatPr defaultColWidth="9.125" defaultRowHeight="12.75"/>
  <cols>
    <col min="1" max="1" width="41.50390625" style="1" customWidth="1"/>
    <col min="2" max="2" width="17.50390625" style="1" customWidth="1"/>
    <col min="3" max="3" width="15.50390625" style="1" customWidth="1"/>
    <col min="4" max="4" width="21.50390625" style="1" customWidth="1"/>
    <col min="5" max="5" width="19.00390625" style="1" customWidth="1"/>
    <col min="6" max="7" width="9.125" style="1" customWidth="1"/>
    <col min="8" max="8" width="11.875" style="1" customWidth="1"/>
    <col min="9" max="16384" width="9.125" style="1" customWidth="1"/>
  </cols>
  <sheetData>
    <row r="1" spans="1:3" s="17" customFormat="1" ht="15">
      <c r="A1" s="15"/>
      <c r="B1" s="16"/>
      <c r="C1" s="16"/>
    </row>
    <row r="2" spans="1:5" ht="18" customHeight="1">
      <c r="A2" s="62" t="s">
        <v>106</v>
      </c>
      <c r="B2" s="62"/>
      <c r="C2" s="62"/>
      <c r="D2" s="62"/>
      <c r="E2" s="62"/>
    </row>
    <row r="3" spans="1:5" ht="18" customHeight="1">
      <c r="A3" s="63" t="s">
        <v>126</v>
      </c>
      <c r="B3" s="63"/>
      <c r="C3" s="63"/>
      <c r="D3" s="63"/>
      <c r="E3" s="63"/>
    </row>
    <row r="4" ht="14.25" customHeight="1">
      <c r="E4" s="2"/>
    </row>
    <row r="5" spans="1:5" ht="34.5" customHeight="1">
      <c r="A5" s="64"/>
      <c r="B5" s="65" t="s">
        <v>105</v>
      </c>
      <c r="C5" s="65" t="s">
        <v>0</v>
      </c>
      <c r="D5" s="65"/>
      <c r="E5" s="65"/>
    </row>
    <row r="6" spans="1:5" ht="18" customHeight="1">
      <c r="A6" s="64"/>
      <c r="B6" s="65"/>
      <c r="C6" s="65" t="s">
        <v>1</v>
      </c>
      <c r="D6" s="65" t="s">
        <v>104</v>
      </c>
      <c r="E6" s="65"/>
    </row>
    <row r="7" spans="1:5" ht="39" customHeight="1">
      <c r="A7" s="64"/>
      <c r="B7" s="65"/>
      <c r="C7" s="65"/>
      <c r="D7" s="4" t="s">
        <v>2</v>
      </c>
      <c r="E7" s="4" t="s">
        <v>3</v>
      </c>
    </row>
    <row r="8" spans="1:5" ht="15">
      <c r="A8" s="5" t="s">
        <v>4</v>
      </c>
      <c r="B8" s="3">
        <v>1</v>
      </c>
      <c r="C8" s="3">
        <v>2</v>
      </c>
      <c r="D8" s="3">
        <v>3</v>
      </c>
      <c r="E8" s="3">
        <v>4</v>
      </c>
    </row>
    <row r="9" spans="1:8" ht="21" customHeight="1">
      <c r="A9" s="31" t="s">
        <v>5</v>
      </c>
      <c r="B9" s="18">
        <f>SUM(B10,B29,B43,B52,B60,B75,B84,B95)</f>
        <v>47425460</v>
      </c>
      <c r="C9" s="18">
        <f>SUM(C10,C29,C43,C52,C60,C75,C84,C95)</f>
        <v>982289</v>
      </c>
      <c r="D9" s="18">
        <f>SUM(D10,D29,D43,D52,D60,D75,D84,D95)</f>
        <v>102070</v>
      </c>
      <c r="E9" s="18">
        <f>SUM(E10,E29,E43,E52,E60,E75,E84,E95)</f>
        <v>880219</v>
      </c>
      <c r="F9" s="6"/>
      <c r="G9" s="6"/>
      <c r="H9" s="6"/>
    </row>
    <row r="10" spans="1:6" ht="21" customHeight="1">
      <c r="A10" s="58" t="s">
        <v>6</v>
      </c>
      <c r="B10" s="20">
        <f>SUM(B11:B28)</f>
        <v>12983883</v>
      </c>
      <c r="C10" s="20">
        <f>SUM(C11:C28)</f>
        <v>110471</v>
      </c>
      <c r="D10" s="20">
        <f>SUM(D11:D28)</f>
        <v>17780</v>
      </c>
      <c r="E10" s="22">
        <v>92691</v>
      </c>
      <c r="F10" s="6"/>
    </row>
    <row r="11" spans="1:6" ht="15">
      <c r="A11" s="33" t="s">
        <v>7</v>
      </c>
      <c r="B11" s="23">
        <v>519553</v>
      </c>
      <c r="C11" s="23">
        <v>2596</v>
      </c>
      <c r="D11" s="24">
        <v>2572</v>
      </c>
      <c r="E11" s="24">
        <v>24</v>
      </c>
      <c r="F11" s="6"/>
    </row>
    <row r="12" spans="1:6" ht="15">
      <c r="A12" s="33" t="s">
        <v>8</v>
      </c>
      <c r="B12" s="23">
        <v>260876</v>
      </c>
      <c r="C12" s="23">
        <v>244</v>
      </c>
      <c r="D12" s="24">
        <v>244</v>
      </c>
      <c r="E12" s="23" t="s">
        <v>11</v>
      </c>
      <c r="F12" s="6"/>
    </row>
    <row r="13" spans="1:6" ht="15">
      <c r="A13" s="33" t="s">
        <v>9</v>
      </c>
      <c r="B13" s="23">
        <v>416450</v>
      </c>
      <c r="C13" s="23">
        <v>7054</v>
      </c>
      <c r="D13" s="24">
        <v>47</v>
      </c>
      <c r="E13" s="24">
        <v>7007</v>
      </c>
      <c r="F13" s="6"/>
    </row>
    <row r="14" spans="1:6" ht="15">
      <c r="A14" s="33" t="s">
        <v>10</v>
      </c>
      <c r="B14" s="23">
        <v>837269</v>
      </c>
      <c r="C14" s="23">
        <v>4374</v>
      </c>
      <c r="D14" s="23">
        <v>4374</v>
      </c>
      <c r="E14" s="23" t="s">
        <v>11</v>
      </c>
      <c r="F14" s="6"/>
    </row>
    <row r="15" spans="1:6" ht="15">
      <c r="A15" s="33" t="s">
        <v>12</v>
      </c>
      <c r="B15" s="23">
        <v>298401</v>
      </c>
      <c r="C15" s="23">
        <v>4</v>
      </c>
      <c r="D15" s="23">
        <v>4</v>
      </c>
      <c r="E15" s="23" t="s">
        <v>11</v>
      </c>
      <c r="F15" s="6"/>
    </row>
    <row r="16" spans="1:6" ht="15">
      <c r="A16" s="33" t="s">
        <v>13</v>
      </c>
      <c r="B16" s="23">
        <v>332250</v>
      </c>
      <c r="C16" s="23">
        <v>1759</v>
      </c>
      <c r="D16" s="24">
        <v>1674</v>
      </c>
      <c r="E16" s="24">
        <v>85</v>
      </c>
      <c r="F16" s="6"/>
    </row>
    <row r="17" spans="1:6" ht="15">
      <c r="A17" s="33" t="s">
        <v>14</v>
      </c>
      <c r="B17" s="23">
        <v>193246</v>
      </c>
      <c r="C17" s="23">
        <v>28</v>
      </c>
      <c r="D17" s="23" t="s">
        <v>11</v>
      </c>
      <c r="E17" s="23">
        <v>28</v>
      </c>
      <c r="F17" s="6"/>
    </row>
    <row r="18" spans="1:6" ht="15">
      <c r="A18" s="33" t="s">
        <v>15</v>
      </c>
      <c r="B18" s="23">
        <v>367101</v>
      </c>
      <c r="C18" s="23">
        <v>2669</v>
      </c>
      <c r="D18" s="23">
        <v>7</v>
      </c>
      <c r="E18" s="24">
        <v>2662</v>
      </c>
      <c r="F18" s="6"/>
    </row>
    <row r="19" spans="1:6" ht="15">
      <c r="A19" s="33" t="s">
        <v>16</v>
      </c>
      <c r="B19" s="23">
        <v>403662</v>
      </c>
      <c r="C19" s="23">
        <v>38</v>
      </c>
      <c r="D19" s="23">
        <v>3</v>
      </c>
      <c r="E19" s="23">
        <v>35</v>
      </c>
      <c r="F19" s="6"/>
    </row>
    <row r="20" spans="1:6" ht="15">
      <c r="A20" s="33" t="s">
        <v>17</v>
      </c>
      <c r="B20" s="23">
        <v>2700452</v>
      </c>
      <c r="C20" s="56">
        <v>5107</v>
      </c>
      <c r="D20" s="24">
        <v>632</v>
      </c>
      <c r="E20" s="24">
        <v>4475</v>
      </c>
      <c r="F20" s="6"/>
    </row>
    <row r="21" spans="1:6" ht="15">
      <c r="A21" s="33" t="s">
        <v>18</v>
      </c>
      <c r="B21" s="23">
        <v>260243</v>
      </c>
      <c r="C21" s="57">
        <v>442</v>
      </c>
      <c r="D21" s="24">
        <v>28</v>
      </c>
      <c r="E21" s="24">
        <v>414</v>
      </c>
      <c r="F21" s="6"/>
    </row>
    <row r="22" spans="1:6" ht="15">
      <c r="A22" s="33" t="s">
        <v>19</v>
      </c>
      <c r="B22" s="23">
        <v>439469</v>
      </c>
      <c r="C22" s="57">
        <v>1242</v>
      </c>
      <c r="D22" s="24">
        <v>1242</v>
      </c>
      <c r="E22" s="23" t="s">
        <v>11</v>
      </c>
      <c r="F22" s="6"/>
    </row>
    <row r="23" spans="1:6" ht="15">
      <c r="A23" s="33" t="s">
        <v>20</v>
      </c>
      <c r="B23" s="23">
        <v>242551</v>
      </c>
      <c r="C23" s="57">
        <v>4096</v>
      </c>
      <c r="D23" s="24">
        <v>13</v>
      </c>
      <c r="E23" s="24">
        <v>4083</v>
      </c>
      <c r="F23" s="6"/>
    </row>
    <row r="24" spans="1:6" ht="15">
      <c r="A24" s="33" t="s">
        <v>21</v>
      </c>
      <c r="B24" s="23">
        <v>332549</v>
      </c>
      <c r="C24" s="57">
        <v>1356</v>
      </c>
      <c r="D24" s="23">
        <v>104</v>
      </c>
      <c r="E24" s="24">
        <v>1252</v>
      </c>
      <c r="F24" s="6"/>
    </row>
    <row r="25" spans="1:6" ht="15">
      <c r="A25" s="33" t="s">
        <v>22</v>
      </c>
      <c r="B25" s="23">
        <v>532988</v>
      </c>
      <c r="C25" s="57">
        <v>65573</v>
      </c>
      <c r="D25" s="23">
        <v>2</v>
      </c>
      <c r="E25" s="24">
        <v>65571</v>
      </c>
      <c r="F25" s="6"/>
    </row>
    <row r="26" spans="1:6" ht="15">
      <c r="A26" s="33" t="s">
        <v>23</v>
      </c>
      <c r="B26" s="23">
        <v>534007</v>
      </c>
      <c r="C26" s="57">
        <v>21</v>
      </c>
      <c r="D26" s="24">
        <v>21</v>
      </c>
      <c r="E26" s="23" t="s">
        <v>11</v>
      </c>
      <c r="F26" s="6"/>
    </row>
    <row r="27" spans="1:6" ht="15">
      <c r="A27" s="33" t="s">
        <v>24</v>
      </c>
      <c r="B27" s="23">
        <v>353736</v>
      </c>
      <c r="C27" s="57">
        <v>8977</v>
      </c>
      <c r="D27" s="24">
        <v>5867</v>
      </c>
      <c r="E27" s="24">
        <v>3110</v>
      </c>
      <c r="F27" s="6"/>
    </row>
    <row r="28" spans="1:6" ht="15">
      <c r="A28" s="33" t="s">
        <v>25</v>
      </c>
      <c r="B28" s="23">
        <v>3959080</v>
      </c>
      <c r="C28" s="23">
        <v>4891</v>
      </c>
      <c r="D28" s="24">
        <v>946</v>
      </c>
      <c r="E28" s="24">
        <v>3945</v>
      </c>
      <c r="F28" s="6"/>
    </row>
    <row r="29" spans="1:6" ht="27" customHeight="1">
      <c r="A29" s="60" t="s">
        <v>92</v>
      </c>
      <c r="B29" s="21">
        <f>SUM(B30:B32,B36:B42)</f>
        <v>4711123</v>
      </c>
      <c r="C29" s="21">
        <f>SUM(C30:C32,C36:C42)</f>
        <v>13986</v>
      </c>
      <c r="D29" s="21">
        <f>SUM(D30:D32,D36:D42)</f>
        <v>3797</v>
      </c>
      <c r="E29" s="21">
        <f>SUM(E30:E32,E36:E42)</f>
        <v>10189</v>
      </c>
      <c r="F29" s="6"/>
    </row>
    <row r="30" spans="1:6" ht="15">
      <c r="A30" s="35" t="s">
        <v>26</v>
      </c>
      <c r="B30" s="23">
        <v>248202</v>
      </c>
      <c r="C30" s="23" t="s">
        <v>11</v>
      </c>
      <c r="D30" s="23" t="s">
        <v>11</v>
      </c>
      <c r="E30" s="23" t="s">
        <v>11</v>
      </c>
      <c r="F30" s="6"/>
    </row>
    <row r="31" spans="1:6" ht="15">
      <c r="A31" s="35" t="s">
        <v>27</v>
      </c>
      <c r="B31" s="23">
        <v>269670</v>
      </c>
      <c r="C31" s="23">
        <v>202</v>
      </c>
      <c r="D31" s="24">
        <v>54</v>
      </c>
      <c r="E31" s="23">
        <v>148</v>
      </c>
      <c r="F31" s="6"/>
    </row>
    <row r="32" spans="1:6" ht="15">
      <c r="A32" s="35" t="s">
        <v>28</v>
      </c>
      <c r="B32" s="23">
        <v>340820</v>
      </c>
      <c r="C32" s="23">
        <f>SUM(C34:C35)</f>
        <v>1675</v>
      </c>
      <c r="D32" s="24">
        <f>SUM(D34:D35)</f>
        <v>227</v>
      </c>
      <c r="E32" s="24">
        <f>SUM(E34:E35)</f>
        <v>1448</v>
      </c>
      <c r="F32" s="6"/>
    </row>
    <row r="33" spans="1:6" ht="15">
      <c r="A33" s="29" t="s">
        <v>93</v>
      </c>
      <c r="B33" s="42"/>
      <c r="C33" s="42"/>
      <c r="D33" s="70"/>
      <c r="E33" s="70"/>
      <c r="F33" s="6"/>
    </row>
    <row r="34" spans="1:6" ht="16.5" customHeight="1">
      <c r="A34" s="36" t="s">
        <v>94</v>
      </c>
      <c r="B34" s="26">
        <v>13005</v>
      </c>
      <c r="C34" s="26">
        <v>220</v>
      </c>
      <c r="D34" s="27">
        <v>220</v>
      </c>
      <c r="E34" s="26" t="s">
        <v>11</v>
      </c>
      <c r="F34" s="6"/>
    </row>
    <row r="35" spans="1:6" ht="15" customHeight="1">
      <c r="A35" s="37" t="s">
        <v>112</v>
      </c>
      <c r="B35" s="25">
        <v>327815</v>
      </c>
      <c r="C35" s="25">
        <v>1455</v>
      </c>
      <c r="D35" s="24">
        <v>7</v>
      </c>
      <c r="E35" s="24">
        <v>1448</v>
      </c>
      <c r="F35" s="6"/>
    </row>
    <row r="36" spans="1:6" ht="15">
      <c r="A36" s="38" t="s">
        <v>29</v>
      </c>
      <c r="B36" s="23">
        <v>397217</v>
      </c>
      <c r="C36" s="23">
        <v>7685</v>
      </c>
      <c r="D36" s="23">
        <v>8</v>
      </c>
      <c r="E36" s="24">
        <v>7677</v>
      </c>
      <c r="F36" s="6"/>
    </row>
    <row r="37" spans="1:6" ht="15">
      <c r="A37" s="38" t="s">
        <v>30</v>
      </c>
      <c r="B37" s="23">
        <v>408238</v>
      </c>
      <c r="C37" s="23">
        <v>837</v>
      </c>
      <c r="D37" s="24">
        <v>785</v>
      </c>
      <c r="E37" s="24">
        <v>52</v>
      </c>
      <c r="F37" s="6"/>
    </row>
    <row r="38" spans="1:6" ht="15">
      <c r="A38" s="38" t="s">
        <v>95</v>
      </c>
      <c r="B38" s="23">
        <v>608697</v>
      </c>
      <c r="C38" s="23">
        <v>478</v>
      </c>
      <c r="D38" s="24">
        <v>418</v>
      </c>
      <c r="E38" s="24">
        <v>60</v>
      </c>
      <c r="F38" s="6"/>
    </row>
    <row r="39" spans="1:6" ht="15">
      <c r="A39" s="38" t="s">
        <v>31</v>
      </c>
      <c r="B39" s="23">
        <v>245694</v>
      </c>
      <c r="C39" s="23">
        <v>487</v>
      </c>
      <c r="D39" s="24">
        <v>472</v>
      </c>
      <c r="E39" s="23">
        <v>15</v>
      </c>
      <c r="F39" s="6"/>
    </row>
    <row r="40" spans="1:6" ht="15">
      <c r="A40" s="38" t="s">
        <v>96</v>
      </c>
      <c r="B40" s="23">
        <v>203796</v>
      </c>
      <c r="C40" s="23">
        <v>229</v>
      </c>
      <c r="D40" s="24">
        <v>207</v>
      </c>
      <c r="E40" s="23">
        <v>22</v>
      </c>
      <c r="F40" s="6"/>
    </row>
    <row r="41" spans="1:6" ht="15">
      <c r="A41" s="38" t="s">
        <v>32</v>
      </c>
      <c r="B41" s="23">
        <v>264379</v>
      </c>
      <c r="C41" s="23">
        <v>513</v>
      </c>
      <c r="D41" s="24">
        <v>16</v>
      </c>
      <c r="E41" s="24">
        <v>497</v>
      </c>
      <c r="F41" s="6"/>
    </row>
    <row r="42" spans="1:6" ht="15">
      <c r="A42" s="38" t="s">
        <v>97</v>
      </c>
      <c r="B42" s="23">
        <v>1724410</v>
      </c>
      <c r="C42" s="23">
        <v>1880</v>
      </c>
      <c r="D42" s="24">
        <v>1610</v>
      </c>
      <c r="E42" s="24">
        <v>270</v>
      </c>
      <c r="F42" s="6"/>
    </row>
    <row r="43" spans="1:6" ht="30.75" customHeight="1">
      <c r="A43" s="58" t="s">
        <v>33</v>
      </c>
      <c r="B43" s="21">
        <f>SUM(B44:B51)</f>
        <v>5442023</v>
      </c>
      <c r="C43" s="21">
        <f>SUM(C44:C51)</f>
        <v>69509</v>
      </c>
      <c r="D43" s="21">
        <f>SUM(D44:D51)</f>
        <v>18674</v>
      </c>
      <c r="E43" s="21">
        <f>SUM(E44:E51)</f>
        <v>50835</v>
      </c>
      <c r="F43" s="6"/>
    </row>
    <row r="44" spans="1:6" ht="15">
      <c r="A44" s="33" t="s">
        <v>34</v>
      </c>
      <c r="B44" s="23">
        <v>191463</v>
      </c>
      <c r="C44" s="23">
        <v>42728</v>
      </c>
      <c r="D44" s="24">
        <v>11980</v>
      </c>
      <c r="E44" s="23">
        <v>30748</v>
      </c>
      <c r="F44" s="6"/>
    </row>
    <row r="45" spans="1:6" ht="15">
      <c r="A45" s="33" t="s">
        <v>35</v>
      </c>
      <c r="B45" s="23">
        <v>93036</v>
      </c>
      <c r="C45" s="23">
        <v>7</v>
      </c>
      <c r="D45" s="23" t="s">
        <v>11</v>
      </c>
      <c r="E45" s="23">
        <v>7</v>
      </c>
      <c r="F45" s="6"/>
    </row>
    <row r="46" spans="1:6" ht="15">
      <c r="A46" s="39" t="s">
        <v>90</v>
      </c>
      <c r="B46" s="23">
        <v>382685</v>
      </c>
      <c r="C46" s="23">
        <v>9297</v>
      </c>
      <c r="D46" s="24">
        <v>3129</v>
      </c>
      <c r="E46" s="23">
        <v>6168</v>
      </c>
      <c r="F46" s="6"/>
    </row>
    <row r="47" spans="1:6" ht="15">
      <c r="A47" s="33" t="s">
        <v>36</v>
      </c>
      <c r="B47" s="23">
        <v>1798598</v>
      </c>
      <c r="C47" s="23" t="s">
        <v>11</v>
      </c>
      <c r="D47" s="23" t="s">
        <v>11</v>
      </c>
      <c r="E47" s="23" t="s">
        <v>11</v>
      </c>
      <c r="F47" s="6"/>
    </row>
    <row r="48" spans="1:6" ht="15">
      <c r="A48" s="33" t="s">
        <v>37</v>
      </c>
      <c r="B48" s="23">
        <v>277129</v>
      </c>
      <c r="C48" s="23">
        <v>75</v>
      </c>
      <c r="D48" s="24">
        <v>75</v>
      </c>
      <c r="E48" s="23" t="s">
        <v>11</v>
      </c>
      <c r="F48" s="6"/>
    </row>
    <row r="49" spans="1:6" ht="15">
      <c r="A49" s="33" t="s">
        <v>38</v>
      </c>
      <c r="B49" s="23">
        <v>1161277</v>
      </c>
      <c r="C49" s="23">
        <v>315</v>
      </c>
      <c r="D49" s="23">
        <v>315</v>
      </c>
      <c r="E49" s="23" t="s">
        <v>11</v>
      </c>
      <c r="F49" s="6"/>
    </row>
    <row r="50" spans="1:6" ht="15">
      <c r="A50" s="33" t="s">
        <v>39</v>
      </c>
      <c r="B50" s="23">
        <v>1402800</v>
      </c>
      <c r="C50" s="23">
        <v>14556</v>
      </c>
      <c r="D50" s="23">
        <v>3020</v>
      </c>
      <c r="E50" s="24">
        <v>11536</v>
      </c>
      <c r="F50" s="6"/>
    </row>
    <row r="51" spans="1:6" ht="15">
      <c r="A51" s="39" t="s">
        <v>91</v>
      </c>
      <c r="B51" s="23">
        <v>135035</v>
      </c>
      <c r="C51" s="23">
        <v>2531</v>
      </c>
      <c r="D51" s="23">
        <v>155</v>
      </c>
      <c r="E51" s="24">
        <v>2376</v>
      </c>
      <c r="F51" s="6"/>
    </row>
    <row r="52" spans="1:6" ht="36.75" customHeight="1">
      <c r="A52" s="32" t="s">
        <v>40</v>
      </c>
      <c r="B52" s="20">
        <f>SUM(B53:B59)</f>
        <v>2364898</v>
      </c>
      <c r="C52" s="20">
        <f>SUM(C53:C59)</f>
        <v>111161</v>
      </c>
      <c r="D52" s="20">
        <f>SUM(D53:D59)</f>
        <v>19092</v>
      </c>
      <c r="E52" s="20">
        <f>SUM(E53:E59)</f>
        <v>92069</v>
      </c>
      <c r="F52" s="6"/>
    </row>
    <row r="53" spans="1:6" ht="15">
      <c r="A53" s="33" t="s">
        <v>41</v>
      </c>
      <c r="B53" s="23">
        <v>616223</v>
      </c>
      <c r="C53" s="23">
        <v>89911</v>
      </c>
      <c r="D53" s="24">
        <v>603</v>
      </c>
      <c r="E53" s="24">
        <v>89308</v>
      </c>
      <c r="F53" s="6"/>
    </row>
    <row r="54" spans="1:6" ht="15">
      <c r="A54" s="33" t="s">
        <v>42</v>
      </c>
      <c r="B54" s="23">
        <v>92282</v>
      </c>
      <c r="C54" s="23">
        <v>854</v>
      </c>
      <c r="D54" s="24">
        <v>845</v>
      </c>
      <c r="E54" s="24">
        <v>9</v>
      </c>
      <c r="F54" s="6"/>
    </row>
    <row r="55" spans="1:6" ht="15" customHeight="1">
      <c r="A55" s="33" t="s">
        <v>43</v>
      </c>
      <c r="B55" s="23">
        <v>228405</v>
      </c>
      <c r="C55" s="23">
        <v>16345</v>
      </c>
      <c r="D55" s="24">
        <v>15574</v>
      </c>
      <c r="E55" s="24">
        <v>771</v>
      </c>
      <c r="F55" s="6"/>
    </row>
    <row r="56" spans="1:6" ht="15" customHeight="1">
      <c r="A56" s="33" t="s">
        <v>44</v>
      </c>
      <c r="B56" s="23">
        <v>99663</v>
      </c>
      <c r="C56" s="23">
        <v>1921</v>
      </c>
      <c r="D56" s="24">
        <v>126</v>
      </c>
      <c r="E56" s="24">
        <v>1795</v>
      </c>
      <c r="F56" s="6"/>
    </row>
    <row r="57" spans="1:6" ht="15.75" customHeight="1">
      <c r="A57" s="33" t="s">
        <v>45</v>
      </c>
      <c r="B57" s="23">
        <v>216691</v>
      </c>
      <c r="C57" s="23">
        <v>378</v>
      </c>
      <c r="D57" s="23">
        <v>378</v>
      </c>
      <c r="E57" s="23" t="s">
        <v>11</v>
      </c>
      <c r="F57" s="6"/>
    </row>
    <row r="58" spans="1:6" ht="15">
      <c r="A58" s="33" t="s">
        <v>46</v>
      </c>
      <c r="B58" s="23">
        <v>258146</v>
      </c>
      <c r="C58" s="23">
        <v>188</v>
      </c>
      <c r="D58" s="24">
        <v>2</v>
      </c>
      <c r="E58" s="24">
        <v>186</v>
      </c>
      <c r="F58" s="6"/>
    </row>
    <row r="59" spans="1:6" ht="15">
      <c r="A59" s="33" t="s">
        <v>47</v>
      </c>
      <c r="B59" s="23">
        <v>853488</v>
      </c>
      <c r="C59" s="23">
        <v>1564</v>
      </c>
      <c r="D59" s="24">
        <v>1564</v>
      </c>
      <c r="E59" s="23" t="s">
        <v>11</v>
      </c>
      <c r="F59" s="6"/>
    </row>
    <row r="60" spans="1:6" ht="26.25" customHeight="1">
      <c r="A60" s="61" t="s">
        <v>48</v>
      </c>
      <c r="B60" s="21">
        <f>SUM(B61:B74)</f>
        <v>9662700</v>
      </c>
      <c r="C60" s="21">
        <f>SUM(C61:C74)</f>
        <v>52583</v>
      </c>
      <c r="D60" s="21">
        <f>SUM(D61:D74)</f>
        <v>2017</v>
      </c>
      <c r="E60" s="21">
        <f>SUM(E61:E74)</f>
        <v>50566</v>
      </c>
      <c r="F60" s="6"/>
    </row>
    <row r="61" spans="1:6" ht="15">
      <c r="A61" s="33" t="s">
        <v>49</v>
      </c>
      <c r="B61" s="23">
        <v>1433011</v>
      </c>
      <c r="C61" s="23">
        <v>47</v>
      </c>
      <c r="D61" s="23">
        <v>3</v>
      </c>
      <c r="E61" s="23">
        <v>44</v>
      </c>
      <c r="F61" s="6"/>
    </row>
    <row r="62" spans="1:6" ht="15">
      <c r="A62" s="33" t="s">
        <v>50</v>
      </c>
      <c r="B62" s="23">
        <v>174955</v>
      </c>
      <c r="C62" s="23">
        <v>410</v>
      </c>
      <c r="D62" s="23" t="s">
        <v>11</v>
      </c>
      <c r="E62" s="23">
        <v>410</v>
      </c>
      <c r="F62" s="6"/>
    </row>
    <row r="63" spans="1:6" ht="15">
      <c r="A63" s="33" t="s">
        <v>51</v>
      </c>
      <c r="B63" s="23">
        <v>220187</v>
      </c>
      <c r="C63" s="23" t="s">
        <v>11</v>
      </c>
      <c r="D63" s="23" t="s">
        <v>11</v>
      </c>
      <c r="E63" s="23" t="s">
        <v>11</v>
      </c>
      <c r="F63" s="6"/>
    </row>
    <row r="64" spans="1:6" ht="15">
      <c r="A64" s="33" t="s">
        <v>52</v>
      </c>
      <c r="B64" s="23">
        <v>1287114</v>
      </c>
      <c r="C64" s="23">
        <v>2723</v>
      </c>
      <c r="D64" s="23">
        <v>192</v>
      </c>
      <c r="E64" s="24">
        <v>2531</v>
      </c>
      <c r="F64" s="6"/>
    </row>
    <row r="65" spans="1:6" ht="15">
      <c r="A65" s="33" t="s">
        <v>53</v>
      </c>
      <c r="B65" s="23">
        <v>462306</v>
      </c>
      <c r="C65" s="23">
        <v>16673</v>
      </c>
      <c r="D65" s="23">
        <v>22</v>
      </c>
      <c r="E65" s="24">
        <v>16651</v>
      </c>
      <c r="F65" s="6"/>
    </row>
    <row r="66" spans="1:6" ht="15">
      <c r="A66" s="33" t="s">
        <v>54</v>
      </c>
      <c r="B66" s="23">
        <v>284810</v>
      </c>
      <c r="C66" s="23">
        <v>4382</v>
      </c>
      <c r="D66" s="24">
        <v>409</v>
      </c>
      <c r="E66" s="24">
        <v>3973</v>
      </c>
      <c r="F66" s="6"/>
    </row>
    <row r="67" spans="1:6" ht="15">
      <c r="A67" s="33" t="s">
        <v>55</v>
      </c>
      <c r="B67" s="23">
        <v>875095</v>
      </c>
      <c r="C67" s="23">
        <v>503</v>
      </c>
      <c r="D67" s="23">
        <v>16</v>
      </c>
      <c r="E67" s="24">
        <v>487</v>
      </c>
      <c r="F67" s="6"/>
    </row>
    <row r="68" spans="1:6" ht="15">
      <c r="A68" s="33" t="s">
        <v>56</v>
      </c>
      <c r="B68" s="23">
        <v>358032</v>
      </c>
      <c r="C68" s="23">
        <v>788</v>
      </c>
      <c r="D68" s="24">
        <v>132</v>
      </c>
      <c r="E68" s="24">
        <v>656</v>
      </c>
      <c r="F68" s="6"/>
    </row>
    <row r="69" spans="1:6" ht="15">
      <c r="A69" s="33" t="s">
        <v>57</v>
      </c>
      <c r="B69" s="23">
        <v>1164729</v>
      </c>
      <c r="C69" s="23">
        <v>159</v>
      </c>
      <c r="D69" s="23">
        <v>32</v>
      </c>
      <c r="E69" s="23">
        <v>127</v>
      </c>
      <c r="F69" s="6"/>
    </row>
    <row r="70" spans="1:6" ht="15">
      <c r="A70" s="33" t="s">
        <v>58</v>
      </c>
      <c r="B70" s="23">
        <v>745430</v>
      </c>
      <c r="C70" s="23">
        <v>56</v>
      </c>
      <c r="D70" s="23" t="s">
        <v>11</v>
      </c>
      <c r="E70" s="23">
        <v>56</v>
      </c>
      <c r="F70" s="6"/>
    </row>
    <row r="71" spans="1:6" ht="15">
      <c r="A71" s="33" t="s">
        <v>59</v>
      </c>
      <c r="B71" s="23">
        <v>438119</v>
      </c>
      <c r="C71" s="23">
        <v>156</v>
      </c>
      <c r="D71" s="23">
        <v>156</v>
      </c>
      <c r="E71" s="23" t="s">
        <v>11</v>
      </c>
      <c r="F71" s="6"/>
    </row>
    <row r="72" spans="1:6" ht="15">
      <c r="A72" s="33" t="s">
        <v>60</v>
      </c>
      <c r="B72" s="23">
        <v>1025119</v>
      </c>
      <c r="C72" s="23">
        <v>452</v>
      </c>
      <c r="D72" s="24">
        <v>452</v>
      </c>
      <c r="E72" s="23" t="s">
        <v>11</v>
      </c>
      <c r="F72" s="6"/>
    </row>
    <row r="73" spans="1:6" ht="15">
      <c r="A73" s="33" t="s">
        <v>61</v>
      </c>
      <c r="B73" s="23">
        <v>821661</v>
      </c>
      <c r="C73" s="23">
        <v>24443</v>
      </c>
      <c r="D73" s="24">
        <v>371</v>
      </c>
      <c r="E73" s="24">
        <v>24072</v>
      </c>
      <c r="F73" s="6"/>
    </row>
    <row r="74" spans="1:6" ht="15">
      <c r="A74" s="33" t="s">
        <v>62</v>
      </c>
      <c r="B74" s="23">
        <v>372132</v>
      </c>
      <c r="C74" s="23">
        <v>1791</v>
      </c>
      <c r="D74" s="24">
        <v>232</v>
      </c>
      <c r="E74" s="24">
        <v>1559</v>
      </c>
      <c r="F74" s="6"/>
    </row>
    <row r="75" spans="1:6" ht="21" customHeight="1">
      <c r="A75" s="59" t="s">
        <v>98</v>
      </c>
      <c r="B75" s="21">
        <f>SUM(B76:B78,B83)</f>
        <v>4435769</v>
      </c>
      <c r="C75" s="21">
        <f>SUM(C76:C78,C83)</f>
        <v>470645</v>
      </c>
      <c r="D75" s="21">
        <f>SUM(D76:D78,D83)</f>
        <v>31710</v>
      </c>
      <c r="E75" s="21">
        <f>SUM(E76:E78,E83)</f>
        <v>438935</v>
      </c>
      <c r="F75" s="6"/>
    </row>
    <row r="76" spans="1:6" ht="15">
      <c r="A76" s="38" t="s">
        <v>63</v>
      </c>
      <c r="B76" s="23">
        <v>288417</v>
      </c>
      <c r="C76" s="23" t="s">
        <v>11</v>
      </c>
      <c r="D76" s="23" t="s">
        <v>11</v>
      </c>
      <c r="E76" s="23" t="s">
        <v>11</v>
      </c>
      <c r="F76" s="6"/>
    </row>
    <row r="77" spans="1:6" ht="15">
      <c r="A77" s="38" t="s">
        <v>99</v>
      </c>
      <c r="B77" s="23">
        <v>1733643</v>
      </c>
      <c r="C77" s="23">
        <v>358381</v>
      </c>
      <c r="D77" s="24">
        <v>31368</v>
      </c>
      <c r="E77" s="24">
        <v>327013</v>
      </c>
      <c r="F77" s="6"/>
    </row>
    <row r="78" spans="1:6" ht="15">
      <c r="A78" s="38" t="s">
        <v>64</v>
      </c>
      <c r="B78" s="23">
        <v>1295181</v>
      </c>
      <c r="C78" s="23">
        <f>SUM(C80:C82)</f>
        <v>85746</v>
      </c>
      <c r="D78" s="24">
        <f>SUM(D80:D82)</f>
        <v>236</v>
      </c>
      <c r="E78" s="24">
        <f>SUM(E80:E82)</f>
        <v>85510</v>
      </c>
      <c r="F78" s="6"/>
    </row>
    <row r="79" spans="1:6" ht="16.5" customHeight="1">
      <c r="A79" s="30" t="s">
        <v>100</v>
      </c>
      <c r="B79" s="42"/>
      <c r="C79" s="42"/>
      <c r="D79" s="46"/>
      <c r="E79" s="46"/>
      <c r="F79" s="6"/>
    </row>
    <row r="80" spans="1:6" ht="14.25" customHeight="1">
      <c r="A80" s="41" t="s">
        <v>101</v>
      </c>
      <c r="B80" s="26">
        <v>609153</v>
      </c>
      <c r="C80" s="26">
        <v>52619</v>
      </c>
      <c r="D80" s="27">
        <v>197</v>
      </c>
      <c r="E80" s="27">
        <v>52422</v>
      </c>
      <c r="F80" s="6"/>
    </row>
    <row r="81" spans="1:6" ht="15" customHeight="1">
      <c r="A81" s="37" t="s">
        <v>102</v>
      </c>
      <c r="B81" s="25">
        <v>182394</v>
      </c>
      <c r="C81" s="25">
        <v>22472</v>
      </c>
      <c r="D81" s="23" t="s">
        <v>11</v>
      </c>
      <c r="E81" s="24">
        <v>22472</v>
      </c>
      <c r="F81" s="6"/>
    </row>
    <row r="82" spans="1:6" ht="17.25" customHeight="1">
      <c r="A82" s="38" t="s">
        <v>103</v>
      </c>
      <c r="B82" s="25">
        <v>503634</v>
      </c>
      <c r="C82" s="25">
        <v>10655</v>
      </c>
      <c r="D82" s="24">
        <v>39</v>
      </c>
      <c r="E82" s="24">
        <v>10616</v>
      </c>
      <c r="F82" s="6"/>
    </row>
    <row r="83" spans="1:6" ht="15">
      <c r="A83" s="38" t="s">
        <v>65</v>
      </c>
      <c r="B83" s="23">
        <v>1118528</v>
      </c>
      <c r="C83" s="23">
        <v>26518</v>
      </c>
      <c r="D83" s="24">
        <v>106</v>
      </c>
      <c r="E83" s="24">
        <v>26412</v>
      </c>
      <c r="F83" s="6"/>
    </row>
    <row r="84" spans="1:6" ht="21" customHeight="1">
      <c r="A84" s="58" t="s">
        <v>66</v>
      </c>
      <c r="B84" s="21">
        <f>SUM(B85:B94)</f>
        <v>5077998</v>
      </c>
      <c r="C84" s="21">
        <f>SUM(C85:C94)</f>
        <v>64408</v>
      </c>
      <c r="D84" s="21">
        <f>SUM(D85:D94)</f>
        <v>1581</v>
      </c>
      <c r="E84" s="21">
        <f>SUM(E85:E94)</f>
        <v>62827</v>
      </c>
      <c r="F84" s="6"/>
    </row>
    <row r="85" spans="1:6" ht="15">
      <c r="A85" s="33" t="s">
        <v>67</v>
      </c>
      <c r="B85" s="23">
        <v>60186</v>
      </c>
      <c r="C85" s="23">
        <v>1640</v>
      </c>
      <c r="D85" s="24">
        <v>1301</v>
      </c>
      <c r="E85" s="24">
        <v>339</v>
      </c>
      <c r="F85" s="6"/>
    </row>
    <row r="86" spans="1:6" ht="15">
      <c r="A86" s="33" t="s">
        <v>69</v>
      </c>
      <c r="B86" s="23">
        <v>47845</v>
      </c>
      <c r="C86" s="23">
        <v>103</v>
      </c>
      <c r="D86" s="24">
        <v>3</v>
      </c>
      <c r="E86" s="24">
        <v>100</v>
      </c>
      <c r="F86" s="6"/>
    </row>
    <row r="87" spans="1:6" ht="15">
      <c r="A87" s="33" t="s">
        <v>70</v>
      </c>
      <c r="B87" s="23">
        <v>203261</v>
      </c>
      <c r="C87" s="23">
        <v>3203</v>
      </c>
      <c r="D87" s="24">
        <v>6</v>
      </c>
      <c r="E87" s="24">
        <v>3197</v>
      </c>
      <c r="F87" s="6"/>
    </row>
    <row r="88" spans="1:6" ht="15">
      <c r="A88" s="33" t="s">
        <v>71</v>
      </c>
      <c r="B88" s="23">
        <v>743351</v>
      </c>
      <c r="C88" s="23">
        <v>72</v>
      </c>
      <c r="D88" s="24">
        <v>28</v>
      </c>
      <c r="E88" s="24">
        <v>44</v>
      </c>
      <c r="F88" s="6"/>
    </row>
    <row r="89" spans="1:5" ht="15">
      <c r="A89" s="33" t="s">
        <v>73</v>
      </c>
      <c r="B89" s="23">
        <v>874748</v>
      </c>
      <c r="C89" s="23">
        <v>25017</v>
      </c>
      <c r="D89" s="24">
        <v>5</v>
      </c>
      <c r="E89" s="24">
        <v>25012</v>
      </c>
    </row>
    <row r="90" spans="1:5" ht="15">
      <c r="A90" s="33" t="s">
        <v>74</v>
      </c>
      <c r="B90" s="23">
        <v>611348</v>
      </c>
      <c r="C90" s="23">
        <v>33034</v>
      </c>
      <c r="D90" s="24">
        <v>168</v>
      </c>
      <c r="E90" s="24">
        <v>32866</v>
      </c>
    </row>
    <row r="91" spans="1:5" ht="15">
      <c r="A91" s="33" t="s">
        <v>75</v>
      </c>
      <c r="B91" s="23">
        <v>767737</v>
      </c>
      <c r="C91" s="23">
        <v>18</v>
      </c>
      <c r="D91" s="24">
        <v>11</v>
      </c>
      <c r="E91" s="24">
        <v>7</v>
      </c>
    </row>
    <row r="92" spans="1:5" ht="15">
      <c r="A92" s="33" t="s">
        <v>76</v>
      </c>
      <c r="B92" s="23">
        <v>925504</v>
      </c>
      <c r="C92" s="23">
        <v>52</v>
      </c>
      <c r="D92" s="24">
        <v>10</v>
      </c>
      <c r="E92" s="24">
        <v>42</v>
      </c>
    </row>
    <row r="93" spans="1:5" ht="15">
      <c r="A93" s="33" t="s">
        <v>77</v>
      </c>
      <c r="B93" s="23">
        <v>529989</v>
      </c>
      <c r="C93" s="23">
        <v>376</v>
      </c>
      <c r="D93" s="23">
        <v>16</v>
      </c>
      <c r="E93" s="23">
        <v>360</v>
      </c>
    </row>
    <row r="94" spans="1:5" ht="15">
      <c r="A94" s="33" t="s">
        <v>78</v>
      </c>
      <c r="B94" s="23">
        <v>314029</v>
      </c>
      <c r="C94" s="23">
        <v>893</v>
      </c>
      <c r="D94" s="24">
        <v>33</v>
      </c>
      <c r="E94" s="24">
        <v>860</v>
      </c>
    </row>
    <row r="95" spans="1:5" ht="26.25" customHeight="1">
      <c r="A95" s="58" t="s">
        <v>79</v>
      </c>
      <c r="B95" s="21">
        <f>SUM(B96:B106)</f>
        <v>2747066</v>
      </c>
      <c r="C95" s="21">
        <f>SUM(C96:C106)</f>
        <v>89526</v>
      </c>
      <c r="D95" s="21">
        <f>SUM(D96:D106)</f>
        <v>7419</v>
      </c>
      <c r="E95" s="21">
        <f>SUM(E96:E106)</f>
        <v>82107</v>
      </c>
    </row>
    <row r="96" spans="1:6" ht="15">
      <c r="A96" s="33" t="s">
        <v>68</v>
      </c>
      <c r="B96" s="23">
        <v>281003</v>
      </c>
      <c r="C96" s="23">
        <v>233</v>
      </c>
      <c r="D96" s="23" t="s">
        <v>11</v>
      </c>
      <c r="E96" s="23">
        <v>233</v>
      </c>
      <c r="F96" s="6"/>
    </row>
    <row r="97" spans="1:5" ht="15">
      <c r="A97" s="33" t="s">
        <v>80</v>
      </c>
      <c r="B97" s="23">
        <v>244858</v>
      </c>
      <c r="C97" s="23">
        <v>81444</v>
      </c>
      <c r="D97" s="24">
        <v>3627</v>
      </c>
      <c r="E97" s="24">
        <v>77817</v>
      </c>
    </row>
    <row r="98" spans="1:6" ht="15">
      <c r="A98" s="33" t="s">
        <v>72</v>
      </c>
      <c r="B98" s="23">
        <v>314800</v>
      </c>
      <c r="C98" s="23">
        <v>3631</v>
      </c>
      <c r="D98" s="23">
        <v>6</v>
      </c>
      <c r="E98" s="24">
        <v>3625</v>
      </c>
      <c r="F98" s="6"/>
    </row>
    <row r="99" spans="1:5" ht="15">
      <c r="A99" s="33" t="s">
        <v>81</v>
      </c>
      <c r="B99" s="23">
        <v>166191</v>
      </c>
      <c r="C99" s="23">
        <v>60</v>
      </c>
      <c r="D99" s="24">
        <v>15</v>
      </c>
      <c r="E99" s="24">
        <v>45</v>
      </c>
    </row>
    <row r="100" spans="1:5" ht="15">
      <c r="A100" s="33" t="s">
        <v>82</v>
      </c>
      <c r="B100" s="23">
        <v>853815</v>
      </c>
      <c r="C100" s="23">
        <v>4099</v>
      </c>
      <c r="D100" s="24">
        <v>3761</v>
      </c>
      <c r="E100" s="24">
        <v>338</v>
      </c>
    </row>
    <row r="101" spans="1:5" ht="15">
      <c r="A101" s="33" t="s">
        <v>83</v>
      </c>
      <c r="B101" s="23">
        <v>379586</v>
      </c>
      <c r="C101" s="23">
        <v>44</v>
      </c>
      <c r="D101" s="23">
        <v>4</v>
      </c>
      <c r="E101" s="23">
        <v>40</v>
      </c>
    </row>
    <row r="102" spans="1:5" ht="15">
      <c r="A102" s="33" t="s">
        <v>84</v>
      </c>
      <c r="B102" s="23">
        <v>240227</v>
      </c>
      <c r="C102" s="23">
        <v>5</v>
      </c>
      <c r="D102" s="23" t="s">
        <v>11</v>
      </c>
      <c r="E102" s="23">
        <v>5</v>
      </c>
    </row>
    <row r="103" spans="1:5" ht="15">
      <c r="A103" s="33" t="s">
        <v>85</v>
      </c>
      <c r="B103" s="23">
        <v>57697</v>
      </c>
      <c r="C103" s="23">
        <v>4</v>
      </c>
      <c r="D103" s="23">
        <v>3</v>
      </c>
      <c r="E103" s="23">
        <v>1</v>
      </c>
    </row>
    <row r="104" spans="1:5" ht="15">
      <c r="A104" s="33" t="s">
        <v>86</v>
      </c>
      <c r="B104" s="23">
        <v>162923</v>
      </c>
      <c r="C104" s="23">
        <v>4</v>
      </c>
      <c r="D104" s="23">
        <v>3</v>
      </c>
      <c r="E104" s="23">
        <v>1</v>
      </c>
    </row>
    <row r="105" spans="1:5" ht="20.25" customHeight="1">
      <c r="A105" s="33" t="s">
        <v>87</v>
      </c>
      <c r="B105" s="23">
        <v>38155</v>
      </c>
      <c r="C105" s="23">
        <v>2</v>
      </c>
      <c r="D105" s="23" t="s">
        <v>11</v>
      </c>
      <c r="E105" s="24">
        <v>2</v>
      </c>
    </row>
    <row r="106" spans="1:5" ht="15" customHeight="1">
      <c r="A106" s="33" t="s">
        <v>88</v>
      </c>
      <c r="B106" s="23">
        <v>7811</v>
      </c>
      <c r="C106" s="23" t="s">
        <v>11</v>
      </c>
      <c r="D106" s="23" t="s">
        <v>11</v>
      </c>
      <c r="E106" s="23" t="s">
        <v>11</v>
      </c>
    </row>
    <row r="107" ht="9" customHeight="1"/>
    <row r="108" s="13" customFormat="1" ht="16.5">
      <c r="A108" s="12" t="s">
        <v>124</v>
      </c>
    </row>
  </sheetData>
  <sheetProtection/>
  <mergeCells count="7">
    <mergeCell ref="A2:E2"/>
    <mergeCell ref="A3:E3"/>
    <mergeCell ref="A5:A7"/>
    <mergeCell ref="B5:B7"/>
    <mergeCell ref="C5:E5"/>
    <mergeCell ref="C6:C7"/>
    <mergeCell ref="D6:E6"/>
  </mergeCells>
  <printOptions horizontalCentered="1"/>
  <pageMargins left="0.5905511811023623" right="0.5118110236220472" top="0.7480314960629921" bottom="0.7480314960629921" header="0.31496062992125984" footer="0.31496062992125984"/>
  <pageSetup horizontalDpi="600" verticalDpi="600" orientation="portrait" paperSize="9" scale="70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D14" sqref="D14"/>
    </sheetView>
  </sheetViews>
  <sheetFormatPr defaultColWidth="9.125" defaultRowHeight="12.75"/>
  <cols>
    <col min="1" max="1" width="51.50390625" style="1" customWidth="1"/>
    <col min="2" max="2" width="17.50390625" style="1" customWidth="1"/>
    <col min="3" max="3" width="15.50390625" style="1" customWidth="1"/>
    <col min="4" max="4" width="21.50390625" style="1" customWidth="1"/>
    <col min="5" max="5" width="19.00390625" style="1" customWidth="1"/>
    <col min="6" max="7" width="9.125" style="1" customWidth="1"/>
    <col min="8" max="8" width="11.875" style="1" customWidth="1"/>
    <col min="9" max="16384" width="9.125" style="1" customWidth="1"/>
  </cols>
  <sheetData>
    <row r="1" spans="1:3" s="17" customFormat="1" ht="15">
      <c r="A1" s="15"/>
      <c r="B1" s="16"/>
      <c r="C1" s="16"/>
    </row>
    <row r="2" spans="1:5" ht="18" customHeight="1">
      <c r="A2" s="62" t="s">
        <v>106</v>
      </c>
      <c r="B2" s="62"/>
      <c r="C2" s="62"/>
      <c r="D2" s="62"/>
      <c r="E2" s="62"/>
    </row>
    <row r="3" spans="1:5" ht="18" customHeight="1">
      <c r="A3" s="63" t="s">
        <v>125</v>
      </c>
      <c r="B3" s="63"/>
      <c r="C3" s="63"/>
      <c r="D3" s="63"/>
      <c r="E3" s="63"/>
    </row>
    <row r="4" ht="14.25" customHeight="1">
      <c r="E4" s="2"/>
    </row>
    <row r="5" spans="1:5" ht="34.5" customHeight="1">
      <c r="A5" s="64"/>
      <c r="B5" s="65" t="s">
        <v>105</v>
      </c>
      <c r="C5" s="65" t="s">
        <v>0</v>
      </c>
      <c r="D5" s="65"/>
      <c r="E5" s="65"/>
    </row>
    <row r="6" spans="1:5" ht="18" customHeight="1">
      <c r="A6" s="64"/>
      <c r="B6" s="65"/>
      <c r="C6" s="65" t="s">
        <v>1</v>
      </c>
      <c r="D6" s="65" t="s">
        <v>104</v>
      </c>
      <c r="E6" s="65"/>
    </row>
    <row r="7" spans="1:5" ht="39" customHeight="1">
      <c r="A7" s="64"/>
      <c r="B7" s="65"/>
      <c r="C7" s="65"/>
      <c r="D7" s="4" t="s">
        <v>2</v>
      </c>
      <c r="E7" s="4" t="s">
        <v>3</v>
      </c>
    </row>
    <row r="8" spans="1:5" ht="15">
      <c r="A8" s="5" t="s">
        <v>4</v>
      </c>
      <c r="B8" s="3">
        <v>1</v>
      </c>
      <c r="C8" s="3">
        <v>2</v>
      </c>
      <c r="D8" s="3">
        <v>3</v>
      </c>
      <c r="E8" s="3">
        <v>4</v>
      </c>
    </row>
    <row r="9" spans="1:8" ht="21" customHeight="1">
      <c r="A9" s="31" t="s">
        <v>5</v>
      </c>
      <c r="B9" s="18">
        <v>46887145</v>
      </c>
      <c r="C9" s="18">
        <v>1026809</v>
      </c>
      <c r="D9" s="19">
        <v>127160</v>
      </c>
      <c r="E9" s="19">
        <v>878933</v>
      </c>
      <c r="F9" s="6"/>
      <c r="G9" s="6"/>
      <c r="H9" s="6"/>
    </row>
    <row r="10" spans="1:6" ht="15">
      <c r="A10" s="32" t="s">
        <v>6</v>
      </c>
      <c r="B10" s="20">
        <v>13126772</v>
      </c>
      <c r="C10" s="20">
        <v>133372</v>
      </c>
      <c r="D10" s="22">
        <v>11124</v>
      </c>
      <c r="E10" s="22">
        <v>122230</v>
      </c>
      <c r="F10" s="6"/>
    </row>
    <row r="11" spans="1:6" ht="15">
      <c r="A11" s="33" t="s">
        <v>7</v>
      </c>
      <c r="B11" s="23">
        <v>529644</v>
      </c>
      <c r="C11" s="23">
        <v>2597</v>
      </c>
      <c r="D11" s="24">
        <v>2567</v>
      </c>
      <c r="E11" s="24">
        <v>30</v>
      </c>
      <c r="F11" s="6"/>
    </row>
    <row r="12" spans="1:6" ht="15">
      <c r="A12" s="33" t="s">
        <v>8</v>
      </c>
      <c r="B12" s="23">
        <v>270798</v>
      </c>
      <c r="C12" s="23">
        <v>2456</v>
      </c>
      <c r="D12" s="24">
        <v>243</v>
      </c>
      <c r="E12" s="24">
        <v>2213</v>
      </c>
      <c r="F12" s="6"/>
    </row>
    <row r="13" spans="1:6" ht="15">
      <c r="A13" s="33" t="s">
        <v>9</v>
      </c>
      <c r="B13" s="23">
        <v>406292</v>
      </c>
      <c r="C13" s="23">
        <v>6141</v>
      </c>
      <c r="D13" s="24">
        <v>28</v>
      </c>
      <c r="E13" s="24">
        <v>6113</v>
      </c>
      <c r="F13" s="6"/>
    </row>
    <row r="14" spans="1:6" ht="15">
      <c r="A14" s="33" t="s">
        <v>10</v>
      </c>
      <c r="B14" s="23">
        <v>814633</v>
      </c>
      <c r="C14" s="23" t="s">
        <v>11</v>
      </c>
      <c r="D14" s="23" t="s">
        <v>11</v>
      </c>
      <c r="E14" s="23" t="s">
        <v>11</v>
      </c>
      <c r="F14" s="6"/>
    </row>
    <row r="15" spans="1:6" ht="15">
      <c r="A15" s="33" t="s">
        <v>12</v>
      </c>
      <c r="B15" s="23">
        <v>286376</v>
      </c>
      <c r="C15" s="23">
        <v>29055</v>
      </c>
      <c r="D15" s="23">
        <v>2</v>
      </c>
      <c r="E15" s="23">
        <v>29053</v>
      </c>
      <c r="F15" s="6"/>
    </row>
    <row r="16" spans="1:6" ht="15">
      <c r="A16" s="33" t="s">
        <v>13</v>
      </c>
      <c r="B16" s="23">
        <v>354297</v>
      </c>
      <c r="C16" s="23">
        <v>1586</v>
      </c>
      <c r="D16" s="24">
        <v>1516</v>
      </c>
      <c r="E16" s="24">
        <v>70</v>
      </c>
      <c r="F16" s="6"/>
    </row>
    <row r="17" spans="1:6" ht="15">
      <c r="A17" s="33" t="s">
        <v>14</v>
      </c>
      <c r="B17" s="23">
        <v>199870</v>
      </c>
      <c r="C17" s="23">
        <v>8</v>
      </c>
      <c r="D17" s="23" t="s">
        <v>11</v>
      </c>
      <c r="E17" s="23">
        <v>8</v>
      </c>
      <c r="F17" s="6"/>
    </row>
    <row r="18" spans="1:6" ht="15">
      <c r="A18" s="33" t="s">
        <v>15</v>
      </c>
      <c r="B18" s="23">
        <v>379294</v>
      </c>
      <c r="C18" s="23">
        <v>2643</v>
      </c>
      <c r="D18" s="23">
        <v>4</v>
      </c>
      <c r="E18" s="24">
        <v>2639</v>
      </c>
      <c r="F18" s="6"/>
    </row>
    <row r="19" spans="1:6" ht="15">
      <c r="A19" s="33" t="s">
        <v>16</v>
      </c>
      <c r="B19" s="23">
        <v>388873</v>
      </c>
      <c r="C19" s="23" t="s">
        <v>11</v>
      </c>
      <c r="D19" s="23" t="s">
        <v>11</v>
      </c>
      <c r="E19" s="23" t="s">
        <v>11</v>
      </c>
      <c r="F19" s="6"/>
    </row>
    <row r="20" spans="1:6" ht="15">
      <c r="A20" s="33" t="s">
        <v>17</v>
      </c>
      <c r="B20" s="23">
        <v>2628109</v>
      </c>
      <c r="C20" s="23">
        <v>2722</v>
      </c>
      <c r="D20" s="24">
        <v>432</v>
      </c>
      <c r="E20" s="24">
        <v>2290</v>
      </c>
      <c r="F20" s="6"/>
    </row>
    <row r="21" spans="1:6" ht="15">
      <c r="A21" s="33" t="s">
        <v>18</v>
      </c>
      <c r="B21" s="23">
        <v>255875</v>
      </c>
      <c r="C21" s="23">
        <v>217</v>
      </c>
      <c r="D21" s="24">
        <v>13</v>
      </c>
      <c r="E21" s="24">
        <v>204</v>
      </c>
      <c r="F21" s="6"/>
    </row>
    <row r="22" spans="1:6" ht="15">
      <c r="A22" s="33" t="s">
        <v>19</v>
      </c>
      <c r="B22" s="23">
        <v>423368</v>
      </c>
      <c r="C22" s="23">
        <v>1060</v>
      </c>
      <c r="D22" s="24">
        <v>3</v>
      </c>
      <c r="E22" s="24">
        <v>1057</v>
      </c>
      <c r="F22" s="6"/>
    </row>
    <row r="23" spans="1:6" ht="15">
      <c r="A23" s="33" t="s">
        <v>20</v>
      </c>
      <c r="B23" s="23">
        <v>242553</v>
      </c>
      <c r="C23" s="23">
        <v>4119</v>
      </c>
      <c r="D23" s="24">
        <v>14</v>
      </c>
      <c r="E23" s="24">
        <v>4105</v>
      </c>
      <c r="F23" s="6"/>
    </row>
    <row r="24" spans="1:6" ht="15">
      <c r="A24" s="33" t="s">
        <v>21</v>
      </c>
      <c r="B24" s="23">
        <v>324998</v>
      </c>
      <c r="C24" s="23">
        <v>1187</v>
      </c>
      <c r="D24" s="23">
        <v>87</v>
      </c>
      <c r="E24" s="24">
        <v>1100</v>
      </c>
      <c r="F24" s="6"/>
    </row>
    <row r="25" spans="1:6" ht="15">
      <c r="A25" s="33" t="s">
        <v>22</v>
      </c>
      <c r="B25" s="23">
        <v>546413</v>
      </c>
      <c r="C25" s="23">
        <v>65581</v>
      </c>
      <c r="D25" s="23">
        <v>2</v>
      </c>
      <c r="E25" s="24">
        <v>65578</v>
      </c>
      <c r="F25" s="6"/>
    </row>
    <row r="26" spans="1:6" ht="15">
      <c r="A26" s="33" t="s">
        <v>23</v>
      </c>
      <c r="B26" s="23">
        <v>524781</v>
      </c>
      <c r="C26" s="23">
        <v>3905</v>
      </c>
      <c r="D26" s="24">
        <v>21</v>
      </c>
      <c r="E26" s="24">
        <v>3884</v>
      </c>
      <c r="F26" s="6"/>
    </row>
    <row r="27" spans="1:6" ht="15">
      <c r="A27" s="33" t="s">
        <v>24</v>
      </c>
      <c r="B27" s="23">
        <v>353599</v>
      </c>
      <c r="C27" s="23">
        <v>9016</v>
      </c>
      <c r="D27" s="24">
        <v>5894</v>
      </c>
      <c r="E27" s="24">
        <v>3122</v>
      </c>
      <c r="F27" s="6"/>
    </row>
    <row r="28" spans="1:6" ht="15">
      <c r="A28" s="33" t="s">
        <v>25</v>
      </c>
      <c r="B28" s="23">
        <v>4196999</v>
      </c>
      <c r="C28" s="23">
        <v>1079</v>
      </c>
      <c r="D28" s="24">
        <v>298</v>
      </c>
      <c r="E28" s="24">
        <v>764</v>
      </c>
      <c r="F28" s="6"/>
    </row>
    <row r="29" spans="1:6" ht="19.5" customHeight="1">
      <c r="A29" s="34" t="s">
        <v>92</v>
      </c>
      <c r="B29" s="20">
        <v>4681976</v>
      </c>
      <c r="C29" s="20">
        <v>15152</v>
      </c>
      <c r="D29" s="22">
        <v>4361</v>
      </c>
      <c r="E29" s="22">
        <v>10627</v>
      </c>
      <c r="F29" s="6"/>
    </row>
    <row r="30" spans="1:6" ht="15">
      <c r="A30" s="35" t="s">
        <v>26</v>
      </c>
      <c r="B30" s="23">
        <v>246300</v>
      </c>
      <c r="C30" s="23" t="s">
        <v>11</v>
      </c>
      <c r="D30" s="23" t="s">
        <v>11</v>
      </c>
      <c r="E30" s="23" t="s">
        <v>11</v>
      </c>
      <c r="F30" s="6"/>
    </row>
    <row r="31" spans="1:6" ht="15">
      <c r="A31" s="35" t="s">
        <v>27</v>
      </c>
      <c r="B31" s="23">
        <v>278838</v>
      </c>
      <c r="C31" s="23">
        <v>222</v>
      </c>
      <c r="D31" s="24">
        <v>36</v>
      </c>
      <c r="E31" s="23">
        <v>25</v>
      </c>
      <c r="F31" s="6"/>
    </row>
    <row r="32" spans="1:6" ht="15">
      <c r="A32" s="35" t="s">
        <v>28</v>
      </c>
      <c r="B32" s="23">
        <v>335034</v>
      </c>
      <c r="C32" s="23">
        <v>2744</v>
      </c>
      <c r="D32" s="24">
        <v>228</v>
      </c>
      <c r="E32" s="24">
        <v>2516</v>
      </c>
      <c r="F32" s="6"/>
    </row>
    <row r="33" spans="1:6" ht="15">
      <c r="A33" s="29" t="s">
        <v>93</v>
      </c>
      <c r="B33" s="42"/>
      <c r="C33" s="42"/>
      <c r="D33" s="46"/>
      <c r="E33" s="46"/>
      <c r="F33" s="6"/>
    </row>
    <row r="34" spans="1:6" ht="15">
      <c r="A34" s="36" t="s">
        <v>94</v>
      </c>
      <c r="B34" s="26">
        <v>12881</v>
      </c>
      <c r="C34" s="26">
        <v>220</v>
      </c>
      <c r="D34" s="27">
        <v>220</v>
      </c>
      <c r="E34" s="26" t="s">
        <v>11</v>
      </c>
      <c r="F34" s="6"/>
    </row>
    <row r="35" spans="1:6" ht="15" customHeight="1">
      <c r="A35" s="37" t="s">
        <v>112</v>
      </c>
      <c r="B35" s="25">
        <v>322153</v>
      </c>
      <c r="C35" s="25">
        <v>2524</v>
      </c>
      <c r="D35" s="24">
        <v>8</v>
      </c>
      <c r="E35" s="24">
        <v>2516</v>
      </c>
      <c r="F35" s="6"/>
    </row>
    <row r="36" spans="1:6" ht="15">
      <c r="A36" s="38" t="s">
        <v>29</v>
      </c>
      <c r="B36" s="23">
        <v>390962</v>
      </c>
      <c r="C36" s="23">
        <v>7333</v>
      </c>
      <c r="D36" s="23">
        <v>1</v>
      </c>
      <c r="E36" s="24">
        <v>7332</v>
      </c>
      <c r="F36" s="6"/>
    </row>
    <row r="37" spans="1:6" ht="15">
      <c r="A37" s="38" t="s">
        <v>30</v>
      </c>
      <c r="B37" s="23">
        <v>404140</v>
      </c>
      <c r="C37" s="23">
        <v>835</v>
      </c>
      <c r="D37" s="24">
        <v>782</v>
      </c>
      <c r="E37" s="24">
        <v>50</v>
      </c>
      <c r="F37" s="6"/>
    </row>
    <row r="38" spans="1:6" ht="15">
      <c r="A38" s="38" t="s">
        <v>95</v>
      </c>
      <c r="B38" s="23">
        <v>597172</v>
      </c>
      <c r="C38" s="23">
        <v>658</v>
      </c>
      <c r="D38" s="24">
        <v>618</v>
      </c>
      <c r="E38" s="24">
        <v>40</v>
      </c>
      <c r="F38" s="6"/>
    </row>
    <row r="39" spans="1:6" ht="15">
      <c r="A39" s="38" t="s">
        <v>31</v>
      </c>
      <c r="B39" s="23">
        <v>244320</v>
      </c>
      <c r="C39" s="23">
        <v>428</v>
      </c>
      <c r="D39" s="24">
        <v>416</v>
      </c>
      <c r="E39" s="23">
        <v>12</v>
      </c>
      <c r="F39" s="6"/>
    </row>
    <row r="40" spans="1:6" ht="15">
      <c r="A40" s="38" t="s">
        <v>96</v>
      </c>
      <c r="B40" s="23">
        <v>201540</v>
      </c>
      <c r="C40" s="23">
        <v>199</v>
      </c>
      <c r="D40" s="24">
        <v>193</v>
      </c>
      <c r="E40" s="23">
        <v>6</v>
      </c>
      <c r="F40" s="6"/>
    </row>
    <row r="41" spans="1:6" ht="15">
      <c r="A41" s="38" t="s">
        <v>32</v>
      </c>
      <c r="B41" s="23">
        <v>272859</v>
      </c>
      <c r="C41" s="23">
        <v>516</v>
      </c>
      <c r="D41" s="24">
        <v>17</v>
      </c>
      <c r="E41" s="24">
        <v>499</v>
      </c>
      <c r="F41" s="6"/>
    </row>
    <row r="42" spans="1:6" ht="15">
      <c r="A42" s="38" t="s">
        <v>97</v>
      </c>
      <c r="B42" s="23">
        <v>1710811</v>
      </c>
      <c r="C42" s="23">
        <v>2217</v>
      </c>
      <c r="D42" s="24">
        <v>2070</v>
      </c>
      <c r="E42" s="24">
        <v>147</v>
      </c>
      <c r="F42" s="6"/>
    </row>
    <row r="43" spans="1:6" ht="15">
      <c r="A43" s="32" t="s">
        <v>33</v>
      </c>
      <c r="B43" s="21">
        <v>5333711</v>
      </c>
      <c r="C43" s="21">
        <v>53952</v>
      </c>
      <c r="D43" s="22">
        <v>14502</v>
      </c>
      <c r="E43" s="22">
        <v>39155</v>
      </c>
      <c r="F43" s="6"/>
    </row>
    <row r="44" spans="1:6" ht="15">
      <c r="A44" s="33" t="s">
        <v>34</v>
      </c>
      <c r="B44" s="23">
        <v>170684</v>
      </c>
      <c r="C44" s="23">
        <v>41743</v>
      </c>
      <c r="D44" s="24">
        <v>11317</v>
      </c>
      <c r="E44" s="23">
        <v>30426</v>
      </c>
      <c r="F44" s="6"/>
    </row>
    <row r="45" spans="1:6" ht="15">
      <c r="A45" s="33" t="s">
        <v>35</v>
      </c>
      <c r="B45" s="23">
        <v>89460</v>
      </c>
      <c r="C45" s="23" t="s">
        <v>11</v>
      </c>
      <c r="D45" s="23" t="s">
        <v>11</v>
      </c>
      <c r="E45" s="23" t="s">
        <v>11</v>
      </c>
      <c r="F45" s="6"/>
    </row>
    <row r="46" spans="1:6" ht="15">
      <c r="A46" s="39" t="s">
        <v>90</v>
      </c>
      <c r="B46" s="23">
        <v>336443</v>
      </c>
      <c r="C46" s="23">
        <v>8285</v>
      </c>
      <c r="D46" s="24">
        <v>2768</v>
      </c>
      <c r="E46" s="23">
        <v>5506</v>
      </c>
      <c r="F46" s="6"/>
    </row>
    <row r="47" spans="1:6" ht="15">
      <c r="A47" s="33" t="s">
        <v>36</v>
      </c>
      <c r="B47" s="23">
        <v>1842973</v>
      </c>
      <c r="C47" s="23">
        <v>84</v>
      </c>
      <c r="D47" s="23">
        <v>16</v>
      </c>
      <c r="E47" s="23">
        <v>63</v>
      </c>
      <c r="F47" s="6"/>
    </row>
    <row r="48" spans="1:6" ht="15">
      <c r="A48" s="33" t="s">
        <v>37</v>
      </c>
      <c r="B48" s="23">
        <v>286395</v>
      </c>
      <c r="C48" s="23">
        <v>74</v>
      </c>
      <c r="D48" s="24">
        <v>74</v>
      </c>
      <c r="E48" s="23" t="s">
        <v>11</v>
      </c>
      <c r="F48" s="6"/>
    </row>
    <row r="49" spans="1:6" ht="15">
      <c r="A49" s="33" t="s">
        <v>38</v>
      </c>
      <c r="B49" s="23">
        <v>1127635</v>
      </c>
      <c r="C49" s="23">
        <v>280</v>
      </c>
      <c r="D49" s="23">
        <v>10</v>
      </c>
      <c r="E49" s="23" t="s">
        <v>11</v>
      </c>
      <c r="F49" s="6"/>
    </row>
    <row r="50" spans="1:6" ht="15">
      <c r="A50" s="33" t="s">
        <v>39</v>
      </c>
      <c r="B50" s="23">
        <v>1383163</v>
      </c>
      <c r="C50" s="23">
        <v>894</v>
      </c>
      <c r="D50" s="23">
        <v>169</v>
      </c>
      <c r="E50" s="24">
        <v>722</v>
      </c>
      <c r="F50" s="6"/>
    </row>
    <row r="51" spans="1:6" ht="15">
      <c r="A51" s="39" t="s">
        <v>91</v>
      </c>
      <c r="B51" s="23">
        <v>96958</v>
      </c>
      <c r="C51" s="23">
        <v>2592</v>
      </c>
      <c r="D51" s="23">
        <v>148</v>
      </c>
      <c r="E51" s="24">
        <v>2438</v>
      </c>
      <c r="F51" s="6"/>
    </row>
    <row r="52" spans="1:6" ht="18.75" customHeight="1">
      <c r="A52" s="32" t="s">
        <v>40</v>
      </c>
      <c r="B52" s="20">
        <v>2294703</v>
      </c>
      <c r="C52" s="20">
        <v>77213</v>
      </c>
      <c r="D52" s="22">
        <v>54639</v>
      </c>
      <c r="E52" s="22">
        <v>22518</v>
      </c>
      <c r="F52" s="6"/>
    </row>
    <row r="53" spans="1:6" ht="15">
      <c r="A53" s="33" t="s">
        <v>41</v>
      </c>
      <c r="B53" s="23">
        <v>585815</v>
      </c>
      <c r="C53" s="23">
        <v>43766</v>
      </c>
      <c r="D53" s="24">
        <v>43536</v>
      </c>
      <c r="E53" s="24">
        <v>230</v>
      </c>
      <c r="F53" s="6"/>
    </row>
    <row r="54" spans="1:6" ht="15">
      <c r="A54" s="33" t="s">
        <v>42</v>
      </c>
      <c r="B54" s="23">
        <v>86049</v>
      </c>
      <c r="C54" s="23">
        <v>323</v>
      </c>
      <c r="D54" s="24">
        <v>317</v>
      </c>
      <c r="E54" s="24">
        <v>6</v>
      </c>
      <c r="F54" s="6"/>
    </row>
    <row r="55" spans="1:6" ht="15" customHeight="1">
      <c r="A55" s="33" t="s">
        <v>43</v>
      </c>
      <c r="B55" s="23">
        <v>217058</v>
      </c>
      <c r="C55" s="23">
        <v>10894</v>
      </c>
      <c r="D55" s="24">
        <v>10428</v>
      </c>
      <c r="E55" s="24">
        <v>466</v>
      </c>
      <c r="F55" s="6"/>
    </row>
    <row r="56" spans="1:6" ht="15" customHeight="1">
      <c r="A56" s="33" t="s">
        <v>44</v>
      </c>
      <c r="B56" s="23">
        <v>104010</v>
      </c>
      <c r="C56" s="23">
        <v>1957</v>
      </c>
      <c r="D56" s="24">
        <v>126</v>
      </c>
      <c r="E56" s="24">
        <v>1831</v>
      </c>
      <c r="F56" s="6"/>
    </row>
    <row r="57" spans="1:6" ht="15.75" customHeight="1">
      <c r="A57" s="33" t="s">
        <v>45</v>
      </c>
      <c r="B57" s="23">
        <v>208408</v>
      </c>
      <c r="C57" s="23">
        <v>408</v>
      </c>
      <c r="D57" s="23">
        <v>21</v>
      </c>
      <c r="E57" s="23">
        <v>331</v>
      </c>
      <c r="F57" s="6"/>
    </row>
    <row r="58" spans="1:6" ht="15">
      <c r="A58" s="33" t="s">
        <v>46</v>
      </c>
      <c r="B58" s="23">
        <v>249980</v>
      </c>
      <c r="C58" s="23">
        <v>39</v>
      </c>
      <c r="D58" s="24">
        <v>1</v>
      </c>
      <c r="E58" s="24">
        <v>38</v>
      </c>
      <c r="F58" s="6"/>
    </row>
    <row r="59" spans="1:6" ht="15">
      <c r="A59" s="33" t="s">
        <v>47</v>
      </c>
      <c r="B59" s="23">
        <v>843383</v>
      </c>
      <c r="C59" s="23">
        <v>19826</v>
      </c>
      <c r="D59" s="24">
        <v>210</v>
      </c>
      <c r="E59" s="24">
        <v>19616</v>
      </c>
      <c r="F59" s="6"/>
    </row>
    <row r="60" spans="1:6" ht="15">
      <c r="A60" s="32" t="s">
        <v>48</v>
      </c>
      <c r="B60" s="20">
        <v>9355857</v>
      </c>
      <c r="C60" s="20">
        <v>68636</v>
      </c>
      <c r="D60" s="22">
        <v>1549</v>
      </c>
      <c r="E60" s="21">
        <v>46916</v>
      </c>
      <c r="F60" s="6"/>
    </row>
    <row r="61" spans="1:6" ht="15">
      <c r="A61" s="33" t="s">
        <v>49</v>
      </c>
      <c r="B61" s="23">
        <v>1397812</v>
      </c>
      <c r="C61" s="23">
        <v>46</v>
      </c>
      <c r="D61" s="23">
        <v>3</v>
      </c>
      <c r="E61" s="23">
        <v>40</v>
      </c>
      <c r="F61" s="6"/>
    </row>
    <row r="62" spans="1:6" ht="15">
      <c r="A62" s="33" t="s">
        <v>50</v>
      </c>
      <c r="B62" s="23">
        <v>169506</v>
      </c>
      <c r="C62" s="23">
        <v>283</v>
      </c>
      <c r="D62" s="23" t="s">
        <v>11</v>
      </c>
      <c r="E62" s="23">
        <v>283</v>
      </c>
      <c r="F62" s="6"/>
    </row>
    <row r="63" spans="1:6" ht="15">
      <c r="A63" s="33" t="s">
        <v>51</v>
      </c>
      <c r="B63" s="23">
        <v>229338</v>
      </c>
      <c r="C63" s="23">
        <v>6</v>
      </c>
      <c r="D63" s="23" t="s">
        <v>11</v>
      </c>
      <c r="E63" s="24">
        <v>6</v>
      </c>
      <c r="F63" s="6"/>
    </row>
    <row r="64" spans="1:6" ht="15">
      <c r="A64" s="33" t="s">
        <v>52</v>
      </c>
      <c r="B64" s="23">
        <v>1193552</v>
      </c>
      <c r="C64" s="23">
        <v>2408</v>
      </c>
      <c r="D64" s="23">
        <v>122</v>
      </c>
      <c r="E64" s="24">
        <v>2286</v>
      </c>
      <c r="F64" s="6"/>
    </row>
    <row r="65" spans="1:6" ht="15">
      <c r="A65" s="33" t="s">
        <v>53</v>
      </c>
      <c r="B65" s="23">
        <v>474129</v>
      </c>
      <c r="C65" s="23">
        <v>16508</v>
      </c>
      <c r="D65" s="23">
        <v>5</v>
      </c>
      <c r="E65" s="24">
        <v>16500</v>
      </c>
      <c r="F65" s="6"/>
    </row>
    <row r="66" spans="1:6" ht="15">
      <c r="A66" s="33" t="s">
        <v>54</v>
      </c>
      <c r="B66" s="23">
        <v>271286</v>
      </c>
      <c r="C66" s="23">
        <v>3137</v>
      </c>
      <c r="D66" s="24">
        <v>421</v>
      </c>
      <c r="E66" s="24">
        <v>2716</v>
      </c>
      <c r="F66" s="6"/>
    </row>
    <row r="67" spans="1:6" ht="15">
      <c r="A67" s="33" t="s">
        <v>55</v>
      </c>
      <c r="B67" s="23">
        <v>841346</v>
      </c>
      <c r="C67" s="23">
        <v>483</v>
      </c>
      <c r="D67" s="23">
        <v>16</v>
      </c>
      <c r="E67" s="24">
        <v>467</v>
      </c>
      <c r="F67" s="6"/>
    </row>
    <row r="68" spans="1:6" ht="15">
      <c r="A68" s="33" t="s">
        <v>56</v>
      </c>
      <c r="B68" s="23">
        <v>357558</v>
      </c>
      <c r="C68" s="23">
        <v>472</v>
      </c>
      <c r="D68" s="24">
        <v>75</v>
      </c>
      <c r="E68" s="24">
        <v>397</v>
      </c>
      <c r="F68" s="6"/>
    </row>
    <row r="69" spans="1:6" ht="15">
      <c r="A69" s="33" t="s">
        <v>57</v>
      </c>
      <c r="B69" s="23">
        <v>1103804</v>
      </c>
      <c r="C69" s="23">
        <v>61</v>
      </c>
      <c r="D69" s="23">
        <v>18</v>
      </c>
      <c r="E69" s="23">
        <v>43</v>
      </c>
      <c r="F69" s="6"/>
    </row>
    <row r="70" spans="1:6" ht="15">
      <c r="A70" s="33" t="s">
        <v>58</v>
      </c>
      <c r="B70" s="23">
        <v>740990</v>
      </c>
      <c r="C70" s="23">
        <v>28</v>
      </c>
      <c r="D70" s="23" t="s">
        <v>11</v>
      </c>
      <c r="E70" s="23">
        <v>28</v>
      </c>
      <c r="F70" s="6"/>
    </row>
    <row r="71" spans="1:6" ht="15">
      <c r="A71" s="33" t="s">
        <v>59</v>
      </c>
      <c r="B71" s="23">
        <v>429903</v>
      </c>
      <c r="C71" s="23">
        <v>135</v>
      </c>
      <c r="D71" s="23">
        <v>135</v>
      </c>
      <c r="E71" s="23" t="s">
        <v>11</v>
      </c>
      <c r="F71" s="6"/>
    </row>
    <row r="72" spans="1:6" ht="15">
      <c r="A72" s="33" t="s">
        <v>60</v>
      </c>
      <c r="B72" s="23">
        <v>975064</v>
      </c>
      <c r="C72" s="23">
        <v>20355</v>
      </c>
      <c r="D72" s="24">
        <v>302</v>
      </c>
      <c r="E72" s="23" t="s">
        <v>11</v>
      </c>
      <c r="F72" s="6"/>
    </row>
    <row r="73" spans="1:6" ht="15">
      <c r="A73" s="33" t="s">
        <v>61</v>
      </c>
      <c r="B73" s="23">
        <v>809481</v>
      </c>
      <c r="C73" s="23">
        <v>23824</v>
      </c>
      <c r="D73" s="24">
        <v>284</v>
      </c>
      <c r="E73" s="24">
        <v>23428</v>
      </c>
      <c r="F73" s="6"/>
    </row>
    <row r="74" spans="1:6" ht="15">
      <c r="A74" s="33" t="s">
        <v>62</v>
      </c>
      <c r="B74" s="23">
        <v>362088</v>
      </c>
      <c r="C74" s="23">
        <v>890</v>
      </c>
      <c r="D74" s="24">
        <v>168</v>
      </c>
      <c r="E74" s="24">
        <v>722</v>
      </c>
      <c r="F74" s="6"/>
    </row>
    <row r="75" spans="1:6" ht="15">
      <c r="A75" s="40" t="s">
        <v>98</v>
      </c>
      <c r="B75" s="21">
        <v>4326847</v>
      </c>
      <c r="C75" s="21">
        <v>525935</v>
      </c>
      <c r="D75" s="22">
        <v>31740</v>
      </c>
      <c r="E75" s="22">
        <v>494188</v>
      </c>
      <c r="F75" s="6"/>
    </row>
    <row r="76" spans="1:6" ht="15">
      <c r="A76" s="38" t="s">
        <v>63</v>
      </c>
      <c r="B76" s="23">
        <v>279118</v>
      </c>
      <c r="C76" s="23">
        <v>70559</v>
      </c>
      <c r="D76" s="23" t="s">
        <v>11</v>
      </c>
      <c r="E76" s="24">
        <v>70559</v>
      </c>
      <c r="F76" s="6"/>
    </row>
    <row r="77" spans="1:6" ht="15">
      <c r="A77" s="38" t="s">
        <v>99</v>
      </c>
      <c r="B77" s="23">
        <v>1675483</v>
      </c>
      <c r="C77" s="23">
        <v>358284</v>
      </c>
      <c r="D77" s="24">
        <v>31343</v>
      </c>
      <c r="E77" s="24">
        <v>326935</v>
      </c>
      <c r="F77" s="6"/>
    </row>
    <row r="78" spans="1:6" ht="15">
      <c r="A78" s="38" t="s">
        <v>64</v>
      </c>
      <c r="B78" s="23">
        <v>1254965</v>
      </c>
      <c r="C78" s="23">
        <v>72749</v>
      </c>
      <c r="D78" s="24">
        <v>293</v>
      </c>
      <c r="E78" s="24">
        <v>72455</v>
      </c>
      <c r="F78" s="6"/>
    </row>
    <row r="79" spans="1:6" ht="16.5" customHeight="1">
      <c r="A79" s="30" t="s">
        <v>100</v>
      </c>
      <c r="B79" s="42"/>
      <c r="C79" s="42"/>
      <c r="D79" s="46"/>
      <c r="E79" s="46"/>
      <c r="F79" s="6"/>
    </row>
    <row r="80" spans="1:6" ht="14.25" customHeight="1">
      <c r="A80" s="41" t="s">
        <v>101</v>
      </c>
      <c r="B80" s="26">
        <v>588820</v>
      </c>
      <c r="C80" s="26">
        <v>51265</v>
      </c>
      <c r="D80" s="27">
        <v>166</v>
      </c>
      <c r="E80" s="27">
        <v>51099</v>
      </c>
      <c r="F80" s="6"/>
    </row>
    <row r="81" spans="1:6" ht="15" customHeight="1">
      <c r="A81" s="37" t="s">
        <v>102</v>
      </c>
      <c r="B81" s="25">
        <v>171761</v>
      </c>
      <c r="C81" s="25">
        <v>21303</v>
      </c>
      <c r="D81" s="23" t="s">
        <v>11</v>
      </c>
      <c r="E81" s="24">
        <v>21303</v>
      </c>
      <c r="F81" s="6"/>
    </row>
    <row r="82" spans="1:6" ht="17.25" customHeight="1">
      <c r="A82" s="38" t="s">
        <v>103</v>
      </c>
      <c r="B82" s="25">
        <v>494384</v>
      </c>
      <c r="C82" s="25">
        <v>181</v>
      </c>
      <c r="D82" s="24">
        <v>127</v>
      </c>
      <c r="E82" s="24">
        <v>53</v>
      </c>
      <c r="F82" s="6"/>
    </row>
    <row r="83" spans="1:6" ht="15">
      <c r="A83" s="38" t="s">
        <v>65</v>
      </c>
      <c r="B83" s="23">
        <v>1117281</v>
      </c>
      <c r="C83" s="23">
        <v>24343</v>
      </c>
      <c r="D83" s="24">
        <v>104</v>
      </c>
      <c r="E83" s="24">
        <v>24239</v>
      </c>
      <c r="F83" s="6"/>
    </row>
    <row r="84" spans="1:6" ht="15">
      <c r="A84" s="32" t="s">
        <v>66</v>
      </c>
      <c r="B84" s="21">
        <v>5662816</v>
      </c>
      <c r="C84" s="21">
        <v>66693</v>
      </c>
      <c r="D84" s="22">
        <v>1559</v>
      </c>
      <c r="E84" s="22">
        <v>65130</v>
      </c>
      <c r="F84" s="6"/>
    </row>
    <row r="85" spans="1:6" ht="15">
      <c r="A85" s="33" t="s">
        <v>67</v>
      </c>
      <c r="B85" s="23">
        <v>60009</v>
      </c>
      <c r="C85" s="23">
        <v>1642</v>
      </c>
      <c r="D85" s="24">
        <v>1302</v>
      </c>
      <c r="E85" s="24">
        <v>340</v>
      </c>
      <c r="F85" s="6"/>
    </row>
    <row r="86" spans="1:6" ht="15">
      <c r="A86" s="33" t="s">
        <v>68</v>
      </c>
      <c r="B86" s="23">
        <v>275359</v>
      </c>
      <c r="C86" s="23">
        <v>225</v>
      </c>
      <c r="D86" s="23" t="s">
        <v>11</v>
      </c>
      <c r="E86" s="23">
        <v>225</v>
      </c>
      <c r="F86" s="6"/>
    </row>
    <row r="87" spans="1:6" ht="15">
      <c r="A87" s="33" t="s">
        <v>69</v>
      </c>
      <c r="B87" s="23">
        <v>47703</v>
      </c>
      <c r="C87" s="23">
        <v>102</v>
      </c>
      <c r="D87" s="24">
        <v>3</v>
      </c>
      <c r="E87" s="24">
        <v>99</v>
      </c>
      <c r="F87" s="6"/>
    </row>
    <row r="88" spans="1:6" ht="15">
      <c r="A88" s="33" t="s">
        <v>70</v>
      </c>
      <c r="B88" s="23">
        <v>182478</v>
      </c>
      <c r="C88" s="23">
        <v>2119</v>
      </c>
      <c r="D88" s="24">
        <v>10</v>
      </c>
      <c r="E88" s="24">
        <v>2109</v>
      </c>
      <c r="F88" s="6"/>
    </row>
    <row r="89" spans="1:6" ht="15">
      <c r="A89" s="33" t="s">
        <v>71</v>
      </c>
      <c r="B89" s="23">
        <v>705715</v>
      </c>
      <c r="C89" s="23">
        <v>76</v>
      </c>
      <c r="D89" s="24">
        <v>28</v>
      </c>
      <c r="E89" s="24">
        <v>48</v>
      </c>
      <c r="F89" s="6"/>
    </row>
    <row r="90" spans="1:6" ht="15">
      <c r="A90" s="33" t="s">
        <v>72</v>
      </c>
      <c r="B90" s="23">
        <v>303836</v>
      </c>
      <c r="C90" s="23">
        <v>3612</v>
      </c>
      <c r="D90" s="23">
        <v>2</v>
      </c>
      <c r="E90" s="24">
        <v>3610</v>
      </c>
      <c r="F90" s="6"/>
    </row>
    <row r="91" spans="1:5" ht="15">
      <c r="A91" s="33" t="s">
        <v>73</v>
      </c>
      <c r="B91" s="23">
        <v>902816</v>
      </c>
      <c r="C91" s="23">
        <v>25016</v>
      </c>
      <c r="D91" s="24">
        <v>6</v>
      </c>
      <c r="E91" s="24">
        <v>25010</v>
      </c>
    </row>
    <row r="92" spans="1:5" ht="15">
      <c r="A92" s="33" t="s">
        <v>74</v>
      </c>
      <c r="B92" s="23">
        <v>613620</v>
      </c>
      <c r="C92" s="23">
        <v>33015</v>
      </c>
      <c r="D92" s="24">
        <v>167</v>
      </c>
      <c r="E92" s="24">
        <v>32848</v>
      </c>
    </row>
    <row r="93" spans="1:5" ht="15">
      <c r="A93" s="33" t="s">
        <v>75</v>
      </c>
      <c r="B93" s="23">
        <v>754475</v>
      </c>
      <c r="C93" s="23">
        <v>20</v>
      </c>
      <c r="D93" s="24">
        <v>12</v>
      </c>
      <c r="E93" s="24">
        <v>8</v>
      </c>
    </row>
    <row r="94" spans="1:5" ht="15">
      <c r="A94" s="33" t="s">
        <v>76</v>
      </c>
      <c r="B94" s="23">
        <v>954174</v>
      </c>
      <c r="C94" s="23">
        <v>74</v>
      </c>
      <c r="D94" s="24">
        <v>8</v>
      </c>
      <c r="E94" s="24">
        <v>62</v>
      </c>
    </row>
    <row r="95" spans="1:5" ht="15">
      <c r="A95" s="33" t="s">
        <v>77</v>
      </c>
      <c r="B95" s="23">
        <v>554341</v>
      </c>
      <c r="C95" s="23" t="s">
        <v>11</v>
      </c>
      <c r="D95" s="23" t="s">
        <v>11</v>
      </c>
      <c r="E95" s="23" t="s">
        <v>11</v>
      </c>
    </row>
    <row r="96" spans="1:5" ht="15">
      <c r="A96" s="33" t="s">
        <v>78</v>
      </c>
      <c r="B96" s="23">
        <v>308290</v>
      </c>
      <c r="C96" s="23">
        <v>792</v>
      </c>
      <c r="D96" s="24">
        <v>21</v>
      </c>
      <c r="E96" s="24">
        <v>771</v>
      </c>
    </row>
    <row r="97" spans="1:5" ht="15">
      <c r="A97" s="32" t="s">
        <v>79</v>
      </c>
      <c r="B97" s="20">
        <v>2104463</v>
      </c>
      <c r="C97" s="20">
        <v>85856</v>
      </c>
      <c r="D97" s="22">
        <v>7686</v>
      </c>
      <c r="E97" s="22">
        <v>78169</v>
      </c>
    </row>
    <row r="98" spans="1:5" ht="15">
      <c r="A98" s="33" t="s">
        <v>80</v>
      </c>
      <c r="B98" s="23">
        <v>242583</v>
      </c>
      <c r="C98" s="23">
        <v>81424</v>
      </c>
      <c r="D98" s="24">
        <v>3625</v>
      </c>
      <c r="E98" s="24">
        <v>77799</v>
      </c>
    </row>
    <row r="99" spans="1:5" ht="15">
      <c r="A99" s="33" t="s">
        <v>81</v>
      </c>
      <c r="B99" s="23">
        <v>165101</v>
      </c>
      <c r="C99" s="23">
        <v>59</v>
      </c>
      <c r="D99" s="24">
        <v>14</v>
      </c>
      <c r="E99" s="24">
        <v>45</v>
      </c>
    </row>
    <row r="100" spans="1:5" ht="15">
      <c r="A100" s="33" t="s">
        <v>82</v>
      </c>
      <c r="B100" s="23">
        <v>832396</v>
      </c>
      <c r="C100" s="23">
        <v>4329</v>
      </c>
      <c r="D100" s="24">
        <v>4038</v>
      </c>
      <c r="E100" s="24">
        <v>291</v>
      </c>
    </row>
    <row r="101" spans="1:5" ht="15">
      <c r="A101" s="33" t="s">
        <v>83</v>
      </c>
      <c r="B101" s="23">
        <v>364583</v>
      </c>
      <c r="C101" s="23">
        <v>30</v>
      </c>
      <c r="D101" s="23">
        <v>3</v>
      </c>
      <c r="E101" s="23">
        <v>26</v>
      </c>
    </row>
    <row r="102" spans="1:5" ht="15">
      <c r="A102" s="33" t="s">
        <v>84</v>
      </c>
      <c r="B102" s="23">
        <v>231119</v>
      </c>
      <c r="C102" s="23">
        <v>3</v>
      </c>
      <c r="D102" s="23" t="s">
        <v>11</v>
      </c>
      <c r="E102" s="23">
        <v>3</v>
      </c>
    </row>
    <row r="103" spans="1:5" ht="15">
      <c r="A103" s="33" t="s">
        <v>85</v>
      </c>
      <c r="B103" s="23">
        <v>57143</v>
      </c>
      <c r="C103" s="23">
        <v>4</v>
      </c>
      <c r="D103" s="23">
        <v>3</v>
      </c>
      <c r="E103" s="23">
        <v>1</v>
      </c>
    </row>
    <row r="104" spans="1:5" ht="15">
      <c r="A104" s="33" t="s">
        <v>86</v>
      </c>
      <c r="B104" s="23">
        <v>166597</v>
      </c>
      <c r="C104" s="23">
        <v>5</v>
      </c>
      <c r="D104" s="23">
        <v>3</v>
      </c>
      <c r="E104" s="23">
        <v>2</v>
      </c>
    </row>
    <row r="105" spans="1:5" ht="15">
      <c r="A105" s="33" t="s">
        <v>87</v>
      </c>
      <c r="B105" s="23">
        <v>37163</v>
      </c>
      <c r="C105" s="23">
        <v>2</v>
      </c>
      <c r="D105" s="23" t="s">
        <v>11</v>
      </c>
      <c r="E105" s="24">
        <v>2</v>
      </c>
    </row>
    <row r="106" spans="1:5" ht="15">
      <c r="A106" s="33" t="s">
        <v>88</v>
      </c>
      <c r="B106" s="23">
        <v>7778</v>
      </c>
      <c r="C106" s="23" t="s">
        <v>11</v>
      </c>
      <c r="D106" s="23" t="s">
        <v>11</v>
      </c>
      <c r="E106" s="23" t="s">
        <v>11</v>
      </c>
    </row>
    <row r="107" ht="9" customHeight="1"/>
    <row r="108" s="13" customFormat="1" ht="16.5">
      <c r="A108" s="12" t="s">
        <v>124</v>
      </c>
    </row>
  </sheetData>
  <sheetProtection/>
  <mergeCells count="7">
    <mergeCell ref="A2:E2"/>
    <mergeCell ref="A5:A7"/>
    <mergeCell ref="B5:B7"/>
    <mergeCell ref="C5:E5"/>
    <mergeCell ref="D6:E6"/>
    <mergeCell ref="C6:C7"/>
    <mergeCell ref="A3:E3"/>
  </mergeCells>
  <printOptions horizontalCentered="1"/>
  <pageMargins left="0.5905511811023623" right="0.5118110236220472" top="0.7480314960629921" bottom="0.7480314960629921" header="0.31496062992125984" footer="0.31496062992125984"/>
  <pageSetup horizontalDpi="600" verticalDpi="600" orientation="portrait" paperSize="9" scale="70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="80" zoomScaleNormal="80" zoomScalePageLayoutView="0" workbookViewId="0" topLeftCell="A1">
      <selection activeCell="K21" sqref="K21"/>
    </sheetView>
  </sheetViews>
  <sheetFormatPr defaultColWidth="9.125" defaultRowHeight="12.75"/>
  <cols>
    <col min="1" max="1" width="51.50390625" style="1" customWidth="1"/>
    <col min="2" max="2" width="17.50390625" style="1" customWidth="1"/>
    <col min="3" max="3" width="15.50390625" style="1" customWidth="1"/>
    <col min="4" max="4" width="11.50390625" style="1" hidden="1" customWidth="1"/>
    <col min="5" max="5" width="21.50390625" style="1" customWidth="1"/>
    <col min="6" max="6" width="19.00390625" style="1" customWidth="1"/>
    <col min="7" max="16384" width="9.125" style="1" customWidth="1"/>
  </cols>
  <sheetData>
    <row r="1" spans="1:3" s="17" customFormat="1" ht="15">
      <c r="A1" s="15"/>
      <c r="B1" s="16"/>
      <c r="C1" s="16"/>
    </row>
    <row r="2" spans="1:6" ht="18" customHeight="1">
      <c r="A2" s="62" t="s">
        <v>106</v>
      </c>
      <c r="B2" s="62"/>
      <c r="C2" s="62"/>
      <c r="D2" s="62"/>
      <c r="E2" s="62"/>
      <c r="F2" s="62"/>
    </row>
    <row r="3" spans="1:6" ht="18" customHeight="1">
      <c r="A3" s="63" t="s">
        <v>122</v>
      </c>
      <c r="B3" s="63"/>
      <c r="C3" s="63"/>
      <c r="D3" s="63"/>
      <c r="E3" s="63"/>
      <c r="F3" s="63"/>
    </row>
    <row r="4" ht="14.25" customHeight="1">
      <c r="F4" s="2"/>
    </row>
    <row r="5" spans="1:6" ht="34.5" customHeight="1">
      <c r="A5" s="64"/>
      <c r="B5" s="65" t="s">
        <v>105</v>
      </c>
      <c r="C5" s="65" t="s">
        <v>0</v>
      </c>
      <c r="D5" s="65"/>
      <c r="E5" s="65"/>
      <c r="F5" s="65"/>
    </row>
    <row r="6" spans="1:6" ht="18" customHeight="1">
      <c r="A6" s="64"/>
      <c r="B6" s="65"/>
      <c r="C6" s="65" t="s">
        <v>1</v>
      </c>
      <c r="D6" s="3"/>
      <c r="E6" s="65" t="s">
        <v>104</v>
      </c>
      <c r="F6" s="65"/>
    </row>
    <row r="7" spans="1:6" ht="39" customHeight="1">
      <c r="A7" s="64"/>
      <c r="B7" s="65"/>
      <c r="C7" s="65"/>
      <c r="D7" s="3"/>
      <c r="E7" s="4" t="s">
        <v>2</v>
      </c>
      <c r="F7" s="4" t="s">
        <v>3</v>
      </c>
    </row>
    <row r="8" spans="1:6" ht="15">
      <c r="A8" s="49" t="s">
        <v>4</v>
      </c>
      <c r="B8" s="3">
        <v>1</v>
      </c>
      <c r="C8" s="3">
        <v>2</v>
      </c>
      <c r="D8" s="50"/>
      <c r="E8" s="3">
        <v>3</v>
      </c>
      <c r="F8" s="3">
        <v>4</v>
      </c>
    </row>
    <row r="9" spans="1:8" ht="21" customHeight="1">
      <c r="A9" s="31" t="s">
        <v>5</v>
      </c>
      <c r="B9" s="18">
        <v>45163201</v>
      </c>
      <c r="C9" s="18">
        <v>948713</v>
      </c>
      <c r="D9" s="43"/>
      <c r="E9" s="19">
        <v>80067</v>
      </c>
      <c r="F9" s="19">
        <v>851035</v>
      </c>
      <c r="G9" s="6"/>
      <c r="H9" s="6"/>
    </row>
    <row r="10" spans="1:7" ht="15">
      <c r="A10" s="32" t="s">
        <v>6</v>
      </c>
      <c r="B10" s="20">
        <v>12797897</v>
      </c>
      <c r="C10" s="20">
        <v>130063</v>
      </c>
      <c r="D10" s="44"/>
      <c r="E10" s="22">
        <v>11111</v>
      </c>
      <c r="F10" s="22">
        <v>118931</v>
      </c>
      <c r="G10" s="6"/>
    </row>
    <row r="11" spans="1:7" ht="15">
      <c r="A11" s="33" t="s">
        <v>7</v>
      </c>
      <c r="B11" s="23">
        <v>510931</v>
      </c>
      <c r="C11" s="23">
        <v>2585</v>
      </c>
      <c r="D11" s="43"/>
      <c r="E11" s="24">
        <v>2564</v>
      </c>
      <c r="F11" s="24">
        <v>21</v>
      </c>
      <c r="G11" s="6"/>
    </row>
    <row r="12" spans="1:7" ht="15">
      <c r="A12" s="33" t="s">
        <v>8</v>
      </c>
      <c r="B12" s="23">
        <v>260564</v>
      </c>
      <c r="C12" s="23">
        <v>2274</v>
      </c>
      <c r="D12" s="43"/>
      <c r="E12" s="24">
        <v>242</v>
      </c>
      <c r="F12" s="24">
        <v>2032</v>
      </c>
      <c r="G12" s="6"/>
    </row>
    <row r="13" spans="1:7" ht="15">
      <c r="A13" s="33" t="s">
        <v>9</v>
      </c>
      <c r="B13" s="23">
        <v>392832</v>
      </c>
      <c r="C13" s="23">
        <v>5894</v>
      </c>
      <c r="D13" s="43"/>
      <c r="E13" s="24">
        <v>27</v>
      </c>
      <c r="F13" s="24">
        <v>5862</v>
      </c>
      <c r="G13" s="6"/>
    </row>
    <row r="14" spans="1:7" ht="15">
      <c r="A14" s="33" t="s">
        <v>10</v>
      </c>
      <c r="B14" s="23">
        <v>795371</v>
      </c>
      <c r="C14" s="23">
        <v>93</v>
      </c>
      <c r="D14" s="43"/>
      <c r="E14" s="23">
        <v>93</v>
      </c>
      <c r="F14" s="23" t="s">
        <v>11</v>
      </c>
      <c r="G14" s="6"/>
    </row>
    <row r="15" spans="1:7" ht="15">
      <c r="A15" s="33" t="s">
        <v>12</v>
      </c>
      <c r="B15" s="23">
        <v>275880</v>
      </c>
      <c r="C15" s="23">
        <v>29052</v>
      </c>
      <c r="D15" s="43"/>
      <c r="E15" s="23">
        <v>2</v>
      </c>
      <c r="F15" s="23">
        <v>29050</v>
      </c>
      <c r="G15" s="6"/>
    </row>
    <row r="16" spans="1:7" ht="15">
      <c r="A16" s="33" t="s">
        <v>13</v>
      </c>
      <c r="B16" s="23">
        <v>330600</v>
      </c>
      <c r="C16" s="23">
        <v>1730</v>
      </c>
      <c r="D16" s="43"/>
      <c r="E16" s="24">
        <v>1670</v>
      </c>
      <c r="F16" s="24">
        <v>60</v>
      </c>
      <c r="G16" s="6"/>
    </row>
    <row r="17" spans="1:7" ht="15">
      <c r="A17" s="33" t="s">
        <v>14</v>
      </c>
      <c r="B17" s="23">
        <v>192754</v>
      </c>
      <c r="C17" s="23">
        <v>2</v>
      </c>
      <c r="D17" s="43"/>
      <c r="E17" s="23" t="s">
        <v>11</v>
      </c>
      <c r="F17" s="23">
        <v>2</v>
      </c>
      <c r="G17" s="6"/>
    </row>
    <row r="18" spans="1:7" ht="15">
      <c r="A18" s="33" t="s">
        <v>15</v>
      </c>
      <c r="B18" s="23">
        <v>367892</v>
      </c>
      <c r="C18" s="23">
        <v>2630</v>
      </c>
      <c r="D18" s="43"/>
      <c r="E18" s="23">
        <v>2</v>
      </c>
      <c r="F18" s="24">
        <v>2628</v>
      </c>
      <c r="G18" s="6"/>
    </row>
    <row r="19" spans="1:7" ht="15">
      <c r="A19" s="33" t="s">
        <v>16</v>
      </c>
      <c r="B19" s="23">
        <v>381772</v>
      </c>
      <c r="C19" s="23" t="s">
        <v>11</v>
      </c>
      <c r="D19" s="43"/>
      <c r="E19" s="23" t="s">
        <v>11</v>
      </c>
      <c r="F19" s="23" t="s">
        <v>11</v>
      </c>
      <c r="G19" s="6"/>
    </row>
    <row r="20" spans="1:7" ht="15">
      <c r="A20" s="33" t="s">
        <v>17</v>
      </c>
      <c r="B20" s="23">
        <v>2574196</v>
      </c>
      <c r="C20" s="23">
        <v>1211</v>
      </c>
      <c r="D20" s="43"/>
      <c r="E20" s="24">
        <v>278</v>
      </c>
      <c r="F20" s="24">
        <v>933</v>
      </c>
      <c r="G20" s="6"/>
    </row>
    <row r="21" spans="1:7" ht="15">
      <c r="A21" s="33" t="s">
        <v>18</v>
      </c>
      <c r="B21" s="23">
        <v>259238</v>
      </c>
      <c r="C21" s="23">
        <v>205</v>
      </c>
      <c r="D21" s="43"/>
      <c r="E21" s="24">
        <v>9</v>
      </c>
      <c r="F21" s="24">
        <v>196</v>
      </c>
      <c r="G21" s="6"/>
    </row>
    <row r="22" spans="1:7" ht="15">
      <c r="A22" s="33" t="s">
        <v>19</v>
      </c>
      <c r="B22" s="23">
        <v>367823</v>
      </c>
      <c r="C22" s="23">
        <v>1230</v>
      </c>
      <c r="D22" s="43"/>
      <c r="E22" s="24">
        <v>5</v>
      </c>
      <c r="F22" s="24">
        <v>1225</v>
      </c>
      <c r="G22" s="6"/>
    </row>
    <row r="23" spans="1:7" ht="15">
      <c r="A23" s="33" t="s">
        <v>20</v>
      </c>
      <c r="B23" s="23">
        <v>243829</v>
      </c>
      <c r="C23" s="23">
        <v>4091</v>
      </c>
      <c r="D23" s="43"/>
      <c r="E23" s="24">
        <v>14</v>
      </c>
      <c r="F23" s="24">
        <v>4077</v>
      </c>
      <c r="G23" s="6"/>
    </row>
    <row r="24" spans="1:7" ht="15">
      <c r="A24" s="33" t="s">
        <v>21</v>
      </c>
      <c r="B24" s="23">
        <v>325969</v>
      </c>
      <c r="C24" s="23">
        <v>910</v>
      </c>
      <c r="D24" s="43"/>
      <c r="E24" s="23">
        <v>2</v>
      </c>
      <c r="F24" s="24">
        <v>908</v>
      </c>
      <c r="G24" s="6"/>
    </row>
    <row r="25" spans="1:7" ht="15">
      <c r="A25" s="33" t="s">
        <v>22</v>
      </c>
      <c r="B25" s="23">
        <v>533100</v>
      </c>
      <c r="C25" s="23">
        <v>65569</v>
      </c>
      <c r="D25" s="43"/>
      <c r="E25" s="23">
        <v>2</v>
      </c>
      <c r="F25" s="24">
        <v>65567</v>
      </c>
      <c r="G25" s="6"/>
    </row>
    <row r="26" spans="1:7" ht="15">
      <c r="A26" s="33" t="s">
        <v>23</v>
      </c>
      <c r="B26" s="23">
        <v>498781</v>
      </c>
      <c r="C26" s="23">
        <v>2518</v>
      </c>
      <c r="D26" s="43"/>
      <c r="E26" s="24">
        <v>16</v>
      </c>
      <c r="F26" s="24">
        <v>2502</v>
      </c>
      <c r="G26" s="6"/>
    </row>
    <row r="27" spans="1:7" ht="15">
      <c r="A27" s="33" t="s">
        <v>24</v>
      </c>
      <c r="B27" s="23">
        <v>335030</v>
      </c>
      <c r="C27" s="23">
        <v>9002</v>
      </c>
      <c r="D27" s="43"/>
      <c r="E27" s="24">
        <v>5890</v>
      </c>
      <c r="F27" s="24">
        <v>3112</v>
      </c>
      <c r="G27" s="6"/>
    </row>
    <row r="28" spans="1:7" ht="15">
      <c r="A28" s="33" t="s">
        <v>25</v>
      </c>
      <c r="B28" s="23">
        <v>4151335</v>
      </c>
      <c r="C28" s="23">
        <v>1067</v>
      </c>
      <c r="D28" s="43"/>
      <c r="E28" s="24">
        <v>295</v>
      </c>
      <c r="F28" s="24">
        <v>756</v>
      </c>
      <c r="G28" s="6"/>
    </row>
    <row r="29" spans="1:7" ht="19.5" customHeight="1">
      <c r="A29" s="34" t="s">
        <v>92</v>
      </c>
      <c r="B29" s="20">
        <v>4597941</v>
      </c>
      <c r="C29" s="20">
        <v>13897</v>
      </c>
      <c r="D29" s="44"/>
      <c r="E29" s="22">
        <v>4277</v>
      </c>
      <c r="F29" s="22">
        <v>9457</v>
      </c>
      <c r="G29" s="6"/>
    </row>
    <row r="30" spans="1:7" ht="15">
      <c r="A30" s="35" t="s">
        <v>26</v>
      </c>
      <c r="B30" s="23">
        <v>251290</v>
      </c>
      <c r="C30" s="23" t="s">
        <v>11</v>
      </c>
      <c r="D30" s="43"/>
      <c r="E30" s="23" t="s">
        <v>11</v>
      </c>
      <c r="F30" s="23" t="s">
        <v>11</v>
      </c>
      <c r="G30" s="6"/>
    </row>
    <row r="31" spans="1:7" ht="15">
      <c r="A31" s="35" t="s">
        <v>27</v>
      </c>
      <c r="B31" s="23">
        <v>267051</v>
      </c>
      <c r="C31" s="23">
        <v>181</v>
      </c>
      <c r="D31" s="43"/>
      <c r="E31" s="24">
        <v>19</v>
      </c>
      <c r="F31" s="23" t="s">
        <v>11</v>
      </c>
      <c r="G31" s="6"/>
    </row>
    <row r="32" spans="1:7" ht="15">
      <c r="A32" s="35" t="s">
        <v>28</v>
      </c>
      <c r="B32" s="23">
        <v>322326</v>
      </c>
      <c r="C32" s="23">
        <v>1677</v>
      </c>
      <c r="D32" s="43"/>
      <c r="E32" s="24">
        <v>224</v>
      </c>
      <c r="F32" s="24">
        <v>1453</v>
      </c>
      <c r="G32" s="6"/>
    </row>
    <row r="33" spans="1:7" ht="15">
      <c r="A33" s="48" t="s">
        <v>93</v>
      </c>
      <c r="B33" s="42"/>
      <c r="C33" s="42"/>
      <c r="D33" s="28"/>
      <c r="E33" s="46"/>
      <c r="F33" s="46"/>
      <c r="G33" s="6"/>
    </row>
    <row r="34" spans="1:7" ht="15">
      <c r="A34" s="36" t="s">
        <v>94</v>
      </c>
      <c r="B34" s="26">
        <v>12761</v>
      </c>
      <c r="C34" s="26">
        <v>220</v>
      </c>
      <c r="D34" s="45"/>
      <c r="E34" s="27">
        <v>220</v>
      </c>
      <c r="F34" s="26" t="s">
        <v>11</v>
      </c>
      <c r="G34" s="6"/>
    </row>
    <row r="35" spans="1:7" ht="15" customHeight="1">
      <c r="A35" s="37" t="s">
        <v>112</v>
      </c>
      <c r="B35" s="25">
        <v>309565</v>
      </c>
      <c r="C35" s="25">
        <v>1457</v>
      </c>
      <c r="D35" s="43"/>
      <c r="E35" s="24">
        <v>4</v>
      </c>
      <c r="F35" s="24">
        <v>1453</v>
      </c>
      <c r="G35" s="6"/>
    </row>
    <row r="36" spans="1:7" ht="15">
      <c r="A36" s="38" t="s">
        <v>29</v>
      </c>
      <c r="B36" s="23">
        <v>387860</v>
      </c>
      <c r="C36" s="23">
        <v>7275</v>
      </c>
      <c r="D36" s="43"/>
      <c r="E36" s="23">
        <v>1</v>
      </c>
      <c r="F36" s="24">
        <v>7274</v>
      </c>
      <c r="G36" s="6"/>
    </row>
    <row r="37" spans="1:7" ht="15">
      <c r="A37" s="38" t="s">
        <v>30</v>
      </c>
      <c r="B37" s="23">
        <v>396584</v>
      </c>
      <c r="C37" s="23">
        <v>816</v>
      </c>
      <c r="D37" s="43"/>
      <c r="E37" s="24">
        <v>778</v>
      </c>
      <c r="F37" s="24">
        <v>38</v>
      </c>
      <c r="G37" s="6"/>
    </row>
    <row r="38" spans="1:7" ht="15">
      <c r="A38" s="38" t="s">
        <v>95</v>
      </c>
      <c r="B38" s="23">
        <v>592495</v>
      </c>
      <c r="C38" s="23">
        <v>496</v>
      </c>
      <c r="D38" s="43"/>
      <c r="E38" s="24">
        <v>470</v>
      </c>
      <c r="F38" s="24">
        <v>26</v>
      </c>
      <c r="G38" s="6"/>
    </row>
    <row r="39" spans="1:7" ht="15">
      <c r="A39" s="38" t="s">
        <v>31</v>
      </c>
      <c r="B39" s="23">
        <v>239837</v>
      </c>
      <c r="C39" s="23">
        <v>397</v>
      </c>
      <c r="D39" s="43"/>
      <c r="E39" s="24">
        <v>385</v>
      </c>
      <c r="F39" s="23">
        <v>12</v>
      </c>
      <c r="G39" s="6"/>
    </row>
    <row r="40" spans="1:7" ht="15">
      <c r="A40" s="38" t="s">
        <v>96</v>
      </c>
      <c r="B40" s="23">
        <v>196474</v>
      </c>
      <c r="C40" s="23">
        <v>190</v>
      </c>
      <c r="D40" s="43"/>
      <c r="E40" s="24">
        <v>190</v>
      </c>
      <c r="F40" s="23" t="s">
        <v>11</v>
      </c>
      <c r="G40" s="6"/>
    </row>
    <row r="41" spans="1:7" ht="15">
      <c r="A41" s="38" t="s">
        <v>32</v>
      </c>
      <c r="B41" s="23">
        <v>267645</v>
      </c>
      <c r="C41" s="23">
        <v>511</v>
      </c>
      <c r="D41" s="43"/>
      <c r="E41" s="24">
        <v>15</v>
      </c>
      <c r="F41" s="24">
        <v>496</v>
      </c>
      <c r="G41" s="6"/>
    </row>
    <row r="42" spans="1:7" ht="15">
      <c r="A42" s="38" t="s">
        <v>97</v>
      </c>
      <c r="B42" s="23">
        <v>1676379</v>
      </c>
      <c r="C42" s="23">
        <v>2354</v>
      </c>
      <c r="D42" s="43"/>
      <c r="E42" s="24">
        <v>2195</v>
      </c>
      <c r="F42" s="24">
        <v>158</v>
      </c>
      <c r="G42" s="6"/>
    </row>
    <row r="43" spans="1:7" ht="15">
      <c r="A43" s="32" t="s">
        <v>33</v>
      </c>
      <c r="B43" s="21">
        <v>4750043</v>
      </c>
      <c r="C43" s="21">
        <v>45516</v>
      </c>
      <c r="D43" s="44"/>
      <c r="E43" s="22">
        <v>12410</v>
      </c>
      <c r="F43" s="22">
        <v>32820</v>
      </c>
      <c r="G43" s="6"/>
    </row>
    <row r="44" spans="1:7" ht="15">
      <c r="A44" s="33" t="s">
        <v>34</v>
      </c>
      <c r="B44" s="23">
        <v>147180</v>
      </c>
      <c r="C44" s="23">
        <v>41743</v>
      </c>
      <c r="D44" s="43"/>
      <c r="E44" s="24">
        <v>11317</v>
      </c>
      <c r="F44" s="23">
        <v>30426</v>
      </c>
      <c r="G44" s="6"/>
    </row>
    <row r="45" spans="1:7" ht="15">
      <c r="A45" s="33" t="s">
        <v>35</v>
      </c>
      <c r="B45" s="23">
        <v>88355</v>
      </c>
      <c r="C45" s="23" t="s">
        <v>11</v>
      </c>
      <c r="D45" s="43"/>
      <c r="E45" s="23" t="s">
        <v>11</v>
      </c>
      <c r="F45" s="23" t="s">
        <v>11</v>
      </c>
      <c r="G45" s="6"/>
    </row>
    <row r="46" spans="1:7" ht="15">
      <c r="A46" s="39" t="s">
        <v>90</v>
      </c>
      <c r="B46" s="23">
        <v>96858</v>
      </c>
      <c r="C46" s="23">
        <v>2248</v>
      </c>
      <c r="D46" s="43"/>
      <c r="E46" s="24">
        <v>818</v>
      </c>
      <c r="F46" s="23">
        <v>1419</v>
      </c>
      <c r="G46" s="6"/>
    </row>
    <row r="47" spans="1:7" ht="15">
      <c r="A47" s="33" t="s">
        <v>36</v>
      </c>
      <c r="B47" s="23">
        <v>1767152</v>
      </c>
      <c r="C47" s="23" t="s">
        <v>11</v>
      </c>
      <c r="D47" s="43"/>
      <c r="E47" s="23" t="s">
        <v>11</v>
      </c>
      <c r="F47" s="23" t="s">
        <v>11</v>
      </c>
      <c r="G47" s="6"/>
    </row>
    <row r="48" spans="1:7" ht="15">
      <c r="A48" s="33" t="s">
        <v>37</v>
      </c>
      <c r="B48" s="23">
        <v>283760</v>
      </c>
      <c r="C48" s="23">
        <v>74</v>
      </c>
      <c r="D48" s="43"/>
      <c r="E48" s="24">
        <v>74</v>
      </c>
      <c r="F48" s="23" t="s">
        <v>11</v>
      </c>
      <c r="G48" s="6"/>
    </row>
    <row r="49" spans="1:7" ht="15">
      <c r="A49" s="33" t="s">
        <v>38</v>
      </c>
      <c r="B49" s="23">
        <v>1017489</v>
      </c>
      <c r="C49" s="23">
        <v>270</v>
      </c>
      <c r="D49" s="43"/>
      <c r="E49" s="23" t="s">
        <v>11</v>
      </c>
      <c r="F49" s="23" t="s">
        <v>11</v>
      </c>
      <c r="G49" s="6"/>
    </row>
    <row r="50" spans="1:7" ht="15">
      <c r="A50" s="33" t="s">
        <v>39</v>
      </c>
      <c r="B50" s="23">
        <v>1330884</v>
      </c>
      <c r="C50" s="23">
        <v>846</v>
      </c>
      <c r="D50" s="43"/>
      <c r="E50" s="23">
        <v>164</v>
      </c>
      <c r="F50" s="24">
        <v>682</v>
      </c>
      <c r="G50" s="6"/>
    </row>
    <row r="51" spans="1:7" ht="15">
      <c r="A51" s="39" t="s">
        <v>91</v>
      </c>
      <c r="B51" s="23">
        <v>18365</v>
      </c>
      <c r="C51" s="23">
        <v>335</v>
      </c>
      <c r="D51" s="43"/>
      <c r="E51" s="23">
        <v>37</v>
      </c>
      <c r="F51" s="24">
        <v>293</v>
      </c>
      <c r="G51" s="6"/>
    </row>
    <row r="52" spans="1:7" ht="18.75" customHeight="1">
      <c r="A52" s="32" t="s">
        <v>40</v>
      </c>
      <c r="B52" s="20">
        <v>2231361</v>
      </c>
      <c r="C52" s="20">
        <v>31671</v>
      </c>
      <c r="D52" s="44"/>
      <c r="E52" s="22">
        <v>9724</v>
      </c>
      <c r="F52" s="22">
        <v>21890</v>
      </c>
      <c r="G52" s="6"/>
    </row>
    <row r="53" spans="1:7" ht="15">
      <c r="A53" s="33" t="s">
        <v>41</v>
      </c>
      <c r="B53" s="23">
        <v>561165</v>
      </c>
      <c r="C53" s="23">
        <v>3520</v>
      </c>
      <c r="D53" s="43"/>
      <c r="E53" s="24">
        <v>3467</v>
      </c>
      <c r="F53" s="24">
        <v>53</v>
      </c>
      <c r="G53" s="6"/>
    </row>
    <row r="54" spans="1:7" ht="15">
      <c r="A54" s="33" t="s">
        <v>42</v>
      </c>
      <c r="B54" s="23">
        <v>82706</v>
      </c>
      <c r="C54" s="23">
        <v>68</v>
      </c>
      <c r="D54" s="43"/>
      <c r="E54" s="24">
        <v>66</v>
      </c>
      <c r="F54" s="24">
        <v>2</v>
      </c>
      <c r="G54" s="6"/>
    </row>
    <row r="55" spans="1:7" ht="15" customHeight="1">
      <c r="A55" s="33" t="s">
        <v>43</v>
      </c>
      <c r="B55" s="23">
        <v>211197</v>
      </c>
      <c r="C55" s="23">
        <v>6110</v>
      </c>
      <c r="D55" s="43"/>
      <c r="E55" s="24">
        <v>5838</v>
      </c>
      <c r="F55" s="24">
        <v>272</v>
      </c>
      <c r="G55" s="6"/>
    </row>
    <row r="56" spans="1:7" ht="15" customHeight="1">
      <c r="A56" s="33" t="s">
        <v>44</v>
      </c>
      <c r="B56" s="23">
        <v>101456</v>
      </c>
      <c r="C56" s="23">
        <v>1944</v>
      </c>
      <c r="D56" s="43"/>
      <c r="E56" s="24">
        <v>126</v>
      </c>
      <c r="F56" s="24">
        <v>1818</v>
      </c>
      <c r="G56" s="6"/>
    </row>
    <row r="57" spans="1:7" ht="15.75" customHeight="1">
      <c r="A57" s="33" t="s">
        <v>45</v>
      </c>
      <c r="B57" s="23">
        <v>196655</v>
      </c>
      <c r="C57" s="23">
        <v>393</v>
      </c>
      <c r="D57" s="43"/>
      <c r="E57" s="23">
        <v>17</v>
      </c>
      <c r="F57" s="23">
        <v>320</v>
      </c>
      <c r="G57" s="6"/>
    </row>
    <row r="58" spans="1:7" ht="15">
      <c r="A58" s="33" t="s">
        <v>46</v>
      </c>
      <c r="B58" s="23">
        <v>243148</v>
      </c>
      <c r="C58" s="23">
        <v>3</v>
      </c>
      <c r="D58" s="43"/>
      <c r="E58" s="24">
        <v>1</v>
      </c>
      <c r="F58" s="24">
        <v>2</v>
      </c>
      <c r="G58" s="6"/>
    </row>
    <row r="59" spans="1:7" ht="15">
      <c r="A59" s="33" t="s">
        <v>47</v>
      </c>
      <c r="B59" s="23">
        <v>835034</v>
      </c>
      <c r="C59" s="23">
        <v>19633</v>
      </c>
      <c r="D59" s="43"/>
      <c r="E59" s="24">
        <v>209</v>
      </c>
      <c r="F59" s="24">
        <v>19423</v>
      </c>
      <c r="G59" s="6"/>
    </row>
    <row r="60" spans="1:7" ht="15">
      <c r="A60" s="32" t="s">
        <v>48</v>
      </c>
      <c r="B60" s="20">
        <v>9005142</v>
      </c>
      <c r="C60" s="20">
        <v>61457</v>
      </c>
      <c r="D60" s="44"/>
      <c r="E60" s="22">
        <v>1358</v>
      </c>
      <c r="F60" s="21">
        <v>43121</v>
      </c>
      <c r="G60" s="6"/>
    </row>
    <row r="61" spans="1:7" ht="15">
      <c r="A61" s="33" t="s">
        <v>49</v>
      </c>
      <c r="B61" s="23">
        <v>1290029</v>
      </c>
      <c r="C61" s="23" t="s">
        <v>11</v>
      </c>
      <c r="D61" s="43"/>
      <c r="E61" s="23" t="s">
        <v>11</v>
      </c>
      <c r="F61" s="23" t="s">
        <v>11</v>
      </c>
      <c r="G61" s="6"/>
    </row>
    <row r="62" spans="1:7" ht="15">
      <c r="A62" s="33" t="s">
        <v>50</v>
      </c>
      <c r="B62" s="23">
        <v>162936</v>
      </c>
      <c r="C62" s="23">
        <v>53</v>
      </c>
      <c r="D62" s="43"/>
      <c r="E62" s="23" t="s">
        <v>11</v>
      </c>
      <c r="F62" s="23">
        <v>53</v>
      </c>
      <c r="G62" s="6"/>
    </row>
    <row r="63" spans="1:7" ht="15">
      <c r="A63" s="33" t="s">
        <v>51</v>
      </c>
      <c r="B63" s="23">
        <v>220196</v>
      </c>
      <c r="C63" s="23">
        <v>6</v>
      </c>
      <c r="D63" s="43"/>
      <c r="E63" s="23" t="s">
        <v>11</v>
      </c>
      <c r="F63" s="24">
        <v>6</v>
      </c>
      <c r="G63" s="6"/>
    </row>
    <row r="64" spans="1:7" ht="15">
      <c r="A64" s="33" t="s">
        <v>52</v>
      </c>
      <c r="B64" s="23">
        <v>1100614</v>
      </c>
      <c r="C64" s="23">
        <v>769</v>
      </c>
      <c r="D64" s="43"/>
      <c r="E64" s="23" t="s">
        <v>11</v>
      </c>
      <c r="F64" s="24">
        <v>769</v>
      </c>
      <c r="G64" s="6"/>
    </row>
    <row r="65" spans="1:7" ht="15">
      <c r="A65" s="33" t="s">
        <v>53</v>
      </c>
      <c r="B65" s="23">
        <v>451878</v>
      </c>
      <c r="C65" s="23">
        <v>16645</v>
      </c>
      <c r="D65" s="43"/>
      <c r="E65" s="23" t="s">
        <v>11</v>
      </c>
      <c r="F65" s="24">
        <v>16645</v>
      </c>
      <c r="G65" s="6"/>
    </row>
    <row r="66" spans="1:7" ht="15">
      <c r="A66" s="33" t="s">
        <v>54</v>
      </c>
      <c r="B66" s="23">
        <v>267661</v>
      </c>
      <c r="C66" s="23">
        <v>2678</v>
      </c>
      <c r="D66" s="43"/>
      <c r="E66" s="24">
        <v>455</v>
      </c>
      <c r="F66" s="24">
        <v>2223</v>
      </c>
      <c r="G66" s="6"/>
    </row>
    <row r="67" spans="1:7" ht="15">
      <c r="A67" s="33" t="s">
        <v>55</v>
      </c>
      <c r="B67" s="23">
        <v>801069</v>
      </c>
      <c r="C67" s="23">
        <v>480</v>
      </c>
      <c r="D67" s="43"/>
      <c r="E67" s="23">
        <v>11</v>
      </c>
      <c r="F67" s="24">
        <v>467</v>
      </c>
      <c r="G67" s="6"/>
    </row>
    <row r="68" spans="1:7" ht="15">
      <c r="A68" s="33" t="s">
        <v>56</v>
      </c>
      <c r="B68" s="23">
        <v>352051</v>
      </c>
      <c r="C68" s="23">
        <v>451</v>
      </c>
      <c r="D68" s="43"/>
      <c r="E68" s="24">
        <v>89</v>
      </c>
      <c r="F68" s="24">
        <v>362</v>
      </c>
      <c r="G68" s="6"/>
    </row>
    <row r="69" spans="1:7" ht="15">
      <c r="A69" s="33" t="s">
        <v>57</v>
      </c>
      <c r="B69" s="23">
        <v>1096133</v>
      </c>
      <c r="C69" s="23">
        <v>61</v>
      </c>
      <c r="D69" s="43"/>
      <c r="E69" s="23">
        <v>18</v>
      </c>
      <c r="F69" s="23">
        <v>43</v>
      </c>
      <c r="G69" s="6"/>
    </row>
    <row r="70" spans="1:7" ht="15">
      <c r="A70" s="33" t="s">
        <v>58</v>
      </c>
      <c r="B70" s="23">
        <v>710981</v>
      </c>
      <c r="C70" s="23">
        <v>73</v>
      </c>
      <c r="D70" s="43"/>
      <c r="E70" s="23">
        <v>10</v>
      </c>
      <c r="F70" s="23">
        <v>63</v>
      </c>
      <c r="G70" s="6"/>
    </row>
    <row r="71" spans="1:7" ht="15">
      <c r="A71" s="33" t="s">
        <v>59</v>
      </c>
      <c r="B71" s="23">
        <v>425388</v>
      </c>
      <c r="C71" s="23">
        <v>123</v>
      </c>
      <c r="D71" s="43"/>
      <c r="E71" s="23">
        <v>123</v>
      </c>
      <c r="F71" s="23" t="s">
        <v>11</v>
      </c>
      <c r="G71" s="6"/>
    </row>
    <row r="72" spans="1:7" ht="15">
      <c r="A72" s="33" t="s">
        <v>60</v>
      </c>
      <c r="B72" s="23">
        <v>972751</v>
      </c>
      <c r="C72" s="23">
        <v>17114</v>
      </c>
      <c r="D72" s="43"/>
      <c r="E72" s="24">
        <v>245</v>
      </c>
      <c r="F72" s="23" t="s">
        <v>11</v>
      </c>
      <c r="G72" s="6"/>
    </row>
    <row r="73" spans="1:7" ht="15">
      <c r="A73" s="33" t="s">
        <v>61</v>
      </c>
      <c r="B73" s="23">
        <v>801136</v>
      </c>
      <c r="C73" s="23">
        <v>22775</v>
      </c>
      <c r="D73" s="43"/>
      <c r="E73" s="24">
        <v>273</v>
      </c>
      <c r="F73" s="24">
        <v>22395</v>
      </c>
      <c r="G73" s="6"/>
    </row>
    <row r="74" spans="1:7" ht="15">
      <c r="A74" s="33" t="s">
        <v>62</v>
      </c>
      <c r="B74" s="23">
        <v>352319</v>
      </c>
      <c r="C74" s="23">
        <v>229</v>
      </c>
      <c r="D74" s="43"/>
      <c r="E74" s="24">
        <v>134</v>
      </c>
      <c r="F74" s="24">
        <v>95</v>
      </c>
      <c r="G74" s="6"/>
    </row>
    <row r="75" spans="1:7" ht="15">
      <c r="A75" s="40" t="s">
        <v>98</v>
      </c>
      <c r="B75" s="21">
        <v>4214760</v>
      </c>
      <c r="C75" s="21">
        <v>513614</v>
      </c>
      <c r="D75" s="44"/>
      <c r="E75" s="22">
        <v>31687</v>
      </c>
      <c r="F75" s="22">
        <v>481924</v>
      </c>
      <c r="G75" s="6"/>
    </row>
    <row r="76" spans="1:7" ht="15">
      <c r="A76" s="38" t="s">
        <v>63</v>
      </c>
      <c r="B76" s="23">
        <v>277439</v>
      </c>
      <c r="C76" s="23">
        <v>71254</v>
      </c>
      <c r="D76" s="43"/>
      <c r="E76" s="23" t="s">
        <v>11</v>
      </c>
      <c r="F76" s="24">
        <v>71254</v>
      </c>
      <c r="G76" s="6"/>
    </row>
    <row r="77" spans="1:7" ht="15">
      <c r="A77" s="38" t="s">
        <v>99</v>
      </c>
      <c r="B77" s="23">
        <v>1627804</v>
      </c>
      <c r="C77" s="23">
        <v>358247</v>
      </c>
      <c r="D77" s="43"/>
      <c r="E77" s="24">
        <v>31339</v>
      </c>
      <c r="F77" s="24">
        <v>326906</v>
      </c>
      <c r="G77" s="6"/>
    </row>
    <row r="78" spans="1:7" ht="15">
      <c r="A78" s="38" t="s">
        <v>64</v>
      </c>
      <c r="B78" s="23">
        <v>1220465</v>
      </c>
      <c r="C78" s="23">
        <v>72134</v>
      </c>
      <c r="D78" s="43"/>
      <c r="E78" s="24">
        <v>280</v>
      </c>
      <c r="F78" s="24">
        <v>71853</v>
      </c>
      <c r="G78" s="6"/>
    </row>
    <row r="79" spans="1:7" ht="16.5" customHeight="1">
      <c r="A79" s="47" t="s">
        <v>100</v>
      </c>
      <c r="B79" s="42"/>
      <c r="C79" s="42"/>
      <c r="D79" s="28"/>
      <c r="E79" s="46"/>
      <c r="F79" s="46"/>
      <c r="G79" s="6"/>
    </row>
    <row r="80" spans="1:7" ht="14.25" customHeight="1">
      <c r="A80" s="41" t="s">
        <v>101</v>
      </c>
      <c r="B80" s="26">
        <v>570405</v>
      </c>
      <c r="C80" s="26">
        <v>49575</v>
      </c>
      <c r="D80" s="45"/>
      <c r="E80" s="27">
        <v>154</v>
      </c>
      <c r="F80" s="27">
        <v>49421</v>
      </c>
      <c r="G80" s="6"/>
    </row>
    <row r="81" spans="1:7" ht="15" customHeight="1">
      <c r="A81" s="37" t="s">
        <v>102</v>
      </c>
      <c r="B81" s="25">
        <v>172254</v>
      </c>
      <c r="C81" s="25">
        <v>22393</v>
      </c>
      <c r="D81" s="43"/>
      <c r="E81" s="23" t="s">
        <v>11</v>
      </c>
      <c r="F81" s="24">
        <v>22393</v>
      </c>
      <c r="G81" s="6"/>
    </row>
    <row r="82" spans="1:7" ht="17.25" customHeight="1">
      <c r="A82" s="38" t="s">
        <v>103</v>
      </c>
      <c r="B82" s="25">
        <v>477806</v>
      </c>
      <c r="C82" s="25">
        <v>166</v>
      </c>
      <c r="D82" s="43"/>
      <c r="E82" s="24">
        <v>126</v>
      </c>
      <c r="F82" s="24">
        <v>39</v>
      </c>
      <c r="G82" s="6"/>
    </row>
    <row r="83" spans="1:7" ht="15">
      <c r="A83" s="38" t="s">
        <v>65</v>
      </c>
      <c r="B83" s="23">
        <v>1089052</v>
      </c>
      <c r="C83" s="23">
        <v>11979</v>
      </c>
      <c r="D83" s="43"/>
      <c r="E83" s="24">
        <v>68</v>
      </c>
      <c r="F83" s="24">
        <v>11911</v>
      </c>
      <c r="G83" s="6"/>
    </row>
    <row r="84" spans="1:7" ht="15">
      <c r="A84" s="32" t="s">
        <v>66</v>
      </c>
      <c r="B84" s="21">
        <v>5521899</v>
      </c>
      <c r="C84" s="21">
        <v>66239</v>
      </c>
      <c r="D84" s="44"/>
      <c r="E84" s="22">
        <v>1564</v>
      </c>
      <c r="F84" s="22">
        <v>64671</v>
      </c>
      <c r="G84" s="6"/>
    </row>
    <row r="85" spans="1:7" ht="15">
      <c r="A85" s="33" t="s">
        <v>67</v>
      </c>
      <c r="B85" s="23">
        <v>58722</v>
      </c>
      <c r="C85" s="23">
        <v>1641</v>
      </c>
      <c r="D85" s="43"/>
      <c r="E85" s="24">
        <v>1302</v>
      </c>
      <c r="F85" s="24">
        <v>339</v>
      </c>
      <c r="G85" s="6"/>
    </row>
    <row r="86" spans="1:7" ht="15">
      <c r="A86" s="33" t="s">
        <v>68</v>
      </c>
      <c r="B86" s="23">
        <v>269113</v>
      </c>
      <c r="C86" s="23">
        <v>217</v>
      </c>
      <c r="D86" s="43"/>
      <c r="E86" s="23" t="s">
        <v>11</v>
      </c>
      <c r="F86" s="23">
        <v>217</v>
      </c>
      <c r="G86" s="6"/>
    </row>
    <row r="87" spans="1:7" ht="15">
      <c r="A87" s="33" t="s">
        <v>69</v>
      </c>
      <c r="B87" s="23">
        <v>46973</v>
      </c>
      <c r="C87" s="23">
        <v>102</v>
      </c>
      <c r="D87" s="43"/>
      <c r="E87" s="24">
        <v>3</v>
      </c>
      <c r="F87" s="24">
        <v>99</v>
      </c>
      <c r="G87" s="6"/>
    </row>
    <row r="88" spans="1:7" ht="15">
      <c r="A88" s="33" t="s">
        <v>70</v>
      </c>
      <c r="B88" s="23">
        <v>178029</v>
      </c>
      <c r="C88" s="23">
        <v>2114</v>
      </c>
      <c r="D88" s="43"/>
      <c r="E88" s="24">
        <v>9</v>
      </c>
      <c r="F88" s="24">
        <v>2105</v>
      </c>
      <c r="G88" s="6"/>
    </row>
    <row r="89" spans="1:7" ht="15">
      <c r="A89" s="33" t="s">
        <v>71</v>
      </c>
      <c r="B89" s="23">
        <v>675362</v>
      </c>
      <c r="C89" s="23">
        <v>83</v>
      </c>
      <c r="D89" s="43"/>
      <c r="E89" s="24">
        <v>30</v>
      </c>
      <c r="F89" s="24">
        <v>53</v>
      </c>
      <c r="G89" s="6"/>
    </row>
    <row r="90" spans="1:7" ht="15">
      <c r="A90" s="33" t="s">
        <v>72</v>
      </c>
      <c r="B90" s="23">
        <v>299350</v>
      </c>
      <c r="C90" s="23">
        <v>3577</v>
      </c>
      <c r="D90" s="43"/>
      <c r="E90" s="23" t="s">
        <v>11</v>
      </c>
      <c r="F90" s="24">
        <v>3577</v>
      </c>
      <c r="G90" s="6"/>
    </row>
    <row r="91" spans="1:6" ht="15">
      <c r="A91" s="33" t="s">
        <v>73</v>
      </c>
      <c r="B91" s="23">
        <v>878421</v>
      </c>
      <c r="C91" s="23">
        <v>25005</v>
      </c>
      <c r="D91" s="43"/>
      <c r="E91" s="24">
        <v>2</v>
      </c>
      <c r="F91" s="24">
        <v>25003</v>
      </c>
    </row>
    <row r="92" spans="1:6" ht="15">
      <c r="A92" s="33" t="s">
        <v>74</v>
      </c>
      <c r="B92" s="23">
        <v>605490</v>
      </c>
      <c r="C92" s="23">
        <v>33009</v>
      </c>
      <c r="D92" s="43"/>
      <c r="E92" s="24">
        <v>167</v>
      </c>
      <c r="F92" s="24">
        <v>32842</v>
      </c>
    </row>
    <row r="93" spans="1:6" ht="15">
      <c r="A93" s="33" t="s">
        <v>75</v>
      </c>
      <c r="B93" s="23">
        <v>742165</v>
      </c>
      <c r="C93" s="23">
        <v>21</v>
      </c>
      <c r="D93" s="43"/>
      <c r="E93" s="24">
        <v>12</v>
      </c>
      <c r="F93" s="24">
        <v>9</v>
      </c>
    </row>
    <row r="94" spans="1:6" ht="15">
      <c r="A94" s="33" t="s">
        <v>76</v>
      </c>
      <c r="B94" s="23">
        <v>927031</v>
      </c>
      <c r="C94" s="23">
        <v>47</v>
      </c>
      <c r="D94" s="43"/>
      <c r="E94" s="24">
        <v>5</v>
      </c>
      <c r="F94" s="24">
        <v>38</v>
      </c>
    </row>
    <row r="95" spans="1:6" ht="15">
      <c r="A95" s="33" t="s">
        <v>77</v>
      </c>
      <c r="B95" s="23">
        <v>538737</v>
      </c>
      <c r="C95" s="23" t="s">
        <v>11</v>
      </c>
      <c r="D95" s="43"/>
      <c r="E95" s="23" t="s">
        <v>11</v>
      </c>
      <c r="F95" s="23" t="s">
        <v>11</v>
      </c>
    </row>
    <row r="96" spans="1:6" ht="15">
      <c r="A96" s="33" t="s">
        <v>78</v>
      </c>
      <c r="B96" s="23">
        <v>302506</v>
      </c>
      <c r="C96" s="23">
        <v>423</v>
      </c>
      <c r="D96" s="43"/>
      <c r="E96" s="24">
        <v>34</v>
      </c>
      <c r="F96" s="24">
        <v>389</v>
      </c>
    </row>
    <row r="97" spans="1:6" ht="15">
      <c r="A97" s="32" t="s">
        <v>79</v>
      </c>
      <c r="B97" s="20">
        <v>2044158</v>
      </c>
      <c r="C97" s="20">
        <v>86256</v>
      </c>
      <c r="D97" s="44"/>
      <c r="E97" s="22">
        <v>7936</v>
      </c>
      <c r="F97" s="22">
        <v>78221</v>
      </c>
    </row>
    <row r="98" spans="1:6" ht="15">
      <c r="A98" s="33" t="s">
        <v>80</v>
      </c>
      <c r="B98" s="23">
        <v>239372</v>
      </c>
      <c r="C98" s="23">
        <v>81424</v>
      </c>
      <c r="D98" s="43"/>
      <c r="E98" s="24">
        <v>3625</v>
      </c>
      <c r="F98" s="24">
        <v>77799</v>
      </c>
    </row>
    <row r="99" spans="1:6" ht="15">
      <c r="A99" s="33" t="s">
        <v>81</v>
      </c>
      <c r="B99" s="23">
        <v>162996</v>
      </c>
      <c r="C99" s="23">
        <v>57</v>
      </c>
      <c r="D99" s="43"/>
      <c r="E99" s="24">
        <v>13</v>
      </c>
      <c r="F99" s="24">
        <v>44</v>
      </c>
    </row>
    <row r="100" spans="1:6" ht="15">
      <c r="A100" s="33" t="s">
        <v>82</v>
      </c>
      <c r="B100" s="23">
        <v>798945</v>
      </c>
      <c r="C100" s="23">
        <v>4563</v>
      </c>
      <c r="D100" s="43"/>
      <c r="E100" s="24">
        <v>4295</v>
      </c>
      <c r="F100" s="24">
        <v>268</v>
      </c>
    </row>
    <row r="101" spans="1:6" ht="15">
      <c r="A101" s="33" t="s">
        <v>83</v>
      </c>
      <c r="B101" s="23">
        <v>353391</v>
      </c>
      <c r="C101" s="23">
        <v>13</v>
      </c>
      <c r="D101" s="43"/>
      <c r="E101" s="23">
        <v>2</v>
      </c>
      <c r="F101" s="23">
        <v>10</v>
      </c>
    </row>
    <row r="102" spans="1:6" ht="15">
      <c r="A102" s="33" t="s">
        <v>84</v>
      </c>
      <c r="B102" s="23">
        <v>224196</v>
      </c>
      <c r="C102" s="23" t="s">
        <v>11</v>
      </c>
      <c r="D102" s="43"/>
      <c r="E102" s="23" t="s">
        <v>11</v>
      </c>
      <c r="F102" s="23" t="s">
        <v>11</v>
      </c>
    </row>
    <row r="103" spans="1:6" ht="15">
      <c r="A103" s="33" t="s">
        <v>85</v>
      </c>
      <c r="B103" s="23">
        <v>56715</v>
      </c>
      <c r="C103" s="23" t="s">
        <v>11</v>
      </c>
      <c r="D103" s="43"/>
      <c r="E103" s="23" t="s">
        <v>11</v>
      </c>
      <c r="F103" s="23" t="s">
        <v>11</v>
      </c>
    </row>
    <row r="104" spans="1:6" ht="15">
      <c r="A104" s="33" t="s">
        <v>86</v>
      </c>
      <c r="B104" s="23">
        <v>162556</v>
      </c>
      <c r="C104" s="23">
        <v>2</v>
      </c>
      <c r="D104" s="43"/>
      <c r="E104" s="23">
        <v>1</v>
      </c>
      <c r="F104" s="23">
        <v>1</v>
      </c>
    </row>
    <row r="105" spans="1:6" ht="15">
      <c r="A105" s="33" t="s">
        <v>87</v>
      </c>
      <c r="B105" s="23">
        <v>36369</v>
      </c>
      <c r="C105" s="23">
        <v>1</v>
      </c>
      <c r="D105" s="43"/>
      <c r="E105" s="23" t="s">
        <v>11</v>
      </c>
      <c r="F105" s="24">
        <v>1</v>
      </c>
    </row>
    <row r="106" spans="1:6" ht="15">
      <c r="A106" s="33" t="s">
        <v>88</v>
      </c>
      <c r="B106" s="23">
        <v>9618</v>
      </c>
      <c r="C106" s="23">
        <v>196</v>
      </c>
      <c r="D106" s="43"/>
      <c r="E106" s="23" t="s">
        <v>11</v>
      </c>
      <c r="F106" s="24">
        <v>98</v>
      </c>
    </row>
    <row r="108" s="13" customFormat="1" ht="16.5">
      <c r="A108" s="12" t="s">
        <v>124</v>
      </c>
    </row>
  </sheetData>
  <sheetProtection/>
  <mergeCells count="7">
    <mergeCell ref="A2:F2"/>
    <mergeCell ref="A5:A7"/>
    <mergeCell ref="B5:B7"/>
    <mergeCell ref="C5:F5"/>
    <mergeCell ref="E6:F6"/>
    <mergeCell ref="C6:C7"/>
    <mergeCell ref="A3:F3"/>
  </mergeCells>
  <printOptions horizontalCentered="1"/>
  <pageMargins left="0.5905511811023623" right="0.5118110236220472" top="0.7480314960629921" bottom="0.7480314960629921" header="0.31496062992125984" footer="0.31496062992125984"/>
  <pageSetup horizontalDpi="600" verticalDpi="600" orientation="portrait" paperSize="9" scale="70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9"/>
  <sheetViews>
    <sheetView zoomScale="80" zoomScaleNormal="80" zoomScalePageLayoutView="0" workbookViewId="0" topLeftCell="A1">
      <pane ySplit="9" topLeftCell="A13" activePane="bottomLeft" state="frozen"/>
      <selection pane="topLeft" activeCell="A1" sqref="A1"/>
      <selection pane="bottomLeft" activeCell="I107" sqref="I107"/>
    </sheetView>
  </sheetViews>
  <sheetFormatPr defaultColWidth="9.125" defaultRowHeight="12.75"/>
  <cols>
    <col min="1" max="1" width="51.375" style="1" customWidth="1"/>
    <col min="2" max="2" width="17.50390625" style="1" customWidth="1"/>
    <col min="3" max="3" width="15.50390625" style="1" customWidth="1"/>
    <col min="4" max="4" width="11.50390625" style="1" hidden="1" customWidth="1"/>
    <col min="5" max="5" width="22.625" style="1" customWidth="1"/>
    <col min="6" max="6" width="19.00390625" style="1" customWidth="1"/>
    <col min="7" max="16384" width="9.125" style="1" customWidth="1"/>
  </cols>
  <sheetData>
    <row r="1" spans="1:3" s="7" customFormat="1" ht="15">
      <c r="A1" s="66"/>
      <c r="B1" s="66"/>
      <c r="C1" s="66"/>
    </row>
    <row r="2" spans="1:6" ht="18" customHeight="1">
      <c r="A2" s="62" t="s">
        <v>106</v>
      </c>
      <c r="B2" s="62"/>
      <c r="C2" s="62"/>
      <c r="D2" s="62"/>
      <c r="E2" s="62"/>
      <c r="F2" s="62"/>
    </row>
    <row r="3" spans="1:6" ht="18" customHeight="1">
      <c r="A3" s="63" t="s">
        <v>107</v>
      </c>
      <c r="B3" s="63"/>
      <c r="C3" s="63"/>
      <c r="D3" s="63"/>
      <c r="E3" s="63"/>
      <c r="F3" s="63"/>
    </row>
    <row r="4" ht="14.25" customHeight="1">
      <c r="F4" s="2"/>
    </row>
    <row r="5" spans="1:6" ht="34.5" customHeight="1">
      <c r="A5" s="64"/>
      <c r="B5" s="65" t="s">
        <v>105</v>
      </c>
      <c r="C5" s="65" t="s">
        <v>0</v>
      </c>
      <c r="D5" s="65"/>
      <c r="E5" s="65"/>
      <c r="F5" s="65"/>
    </row>
    <row r="6" spans="1:6" ht="18" customHeight="1">
      <c r="A6" s="64"/>
      <c r="B6" s="65"/>
      <c r="C6" s="65" t="s">
        <v>1</v>
      </c>
      <c r="D6" s="3"/>
      <c r="E6" s="65" t="s">
        <v>104</v>
      </c>
      <c r="F6" s="65"/>
    </row>
    <row r="7" spans="1:6" ht="39" customHeight="1">
      <c r="A7" s="64"/>
      <c r="B7" s="65"/>
      <c r="C7" s="65"/>
      <c r="D7" s="3"/>
      <c r="E7" s="4" t="s">
        <v>2</v>
      </c>
      <c r="F7" s="4" t="s">
        <v>3</v>
      </c>
    </row>
    <row r="8" spans="1:6" ht="15">
      <c r="A8" s="49" t="s">
        <v>4</v>
      </c>
      <c r="B8" s="3">
        <v>1</v>
      </c>
      <c r="C8" s="3">
        <v>2</v>
      </c>
      <c r="D8" s="50"/>
      <c r="E8" s="3">
        <v>3</v>
      </c>
      <c r="F8" s="3">
        <v>4</v>
      </c>
    </row>
    <row r="9" spans="1:8" ht="21" customHeight="1">
      <c r="A9" s="31" t="s">
        <v>5</v>
      </c>
      <c r="B9" s="18">
        <v>44253108</v>
      </c>
      <c r="C9" s="18">
        <v>956251</v>
      </c>
      <c r="D9" s="43"/>
      <c r="E9" s="19">
        <v>76609</v>
      </c>
      <c r="F9" s="19">
        <v>861902</v>
      </c>
      <c r="G9" s="6"/>
      <c r="H9" s="6"/>
    </row>
    <row r="10" spans="1:7" ht="15">
      <c r="A10" s="32" t="s">
        <v>6</v>
      </c>
      <c r="B10" s="20">
        <v>12444467</v>
      </c>
      <c r="C10" s="20">
        <v>139208</v>
      </c>
      <c r="D10" s="44"/>
      <c r="E10" s="22">
        <v>11167</v>
      </c>
      <c r="F10" s="22">
        <v>128041</v>
      </c>
      <c r="G10" s="6"/>
    </row>
    <row r="11" spans="1:7" ht="15">
      <c r="A11" s="33" t="s">
        <v>7</v>
      </c>
      <c r="B11" s="23">
        <v>496697</v>
      </c>
      <c r="C11" s="23">
        <v>2858</v>
      </c>
      <c r="D11" s="43">
        <f aca="true" t="shared" si="0" ref="D11:D17">SUM(E11:F11)</f>
        <v>2858</v>
      </c>
      <c r="E11" s="24">
        <v>2841</v>
      </c>
      <c r="F11" s="24">
        <v>17</v>
      </c>
      <c r="G11" s="6"/>
    </row>
    <row r="12" spans="1:7" ht="15">
      <c r="A12" s="33" t="s">
        <v>8</v>
      </c>
      <c r="B12" s="23">
        <v>252629</v>
      </c>
      <c r="C12" s="23">
        <v>2270</v>
      </c>
      <c r="D12" s="43">
        <f t="shared" si="0"/>
        <v>2270</v>
      </c>
      <c r="E12" s="24">
        <v>240</v>
      </c>
      <c r="F12" s="24">
        <v>2030</v>
      </c>
      <c r="G12" s="6"/>
    </row>
    <row r="13" spans="1:7" ht="15">
      <c r="A13" s="33" t="s">
        <v>9</v>
      </c>
      <c r="B13" s="23">
        <v>414801</v>
      </c>
      <c r="C13" s="23">
        <v>6773</v>
      </c>
      <c r="D13" s="43">
        <f t="shared" si="0"/>
        <v>6773</v>
      </c>
      <c r="E13" s="24">
        <v>26</v>
      </c>
      <c r="F13" s="24">
        <v>6747</v>
      </c>
      <c r="G13" s="6"/>
    </row>
    <row r="14" spans="1:7" ht="15">
      <c r="A14" s="33" t="s">
        <v>10</v>
      </c>
      <c r="B14" s="23">
        <v>790481</v>
      </c>
      <c r="C14" s="23">
        <v>93</v>
      </c>
      <c r="D14" s="43">
        <f t="shared" si="0"/>
        <v>93</v>
      </c>
      <c r="E14" s="23">
        <v>93</v>
      </c>
      <c r="F14" s="23" t="s">
        <v>11</v>
      </c>
      <c r="G14" s="6"/>
    </row>
    <row r="15" spans="1:7" ht="15">
      <c r="A15" s="33" t="s">
        <v>12</v>
      </c>
      <c r="B15" s="23">
        <v>268359</v>
      </c>
      <c r="C15" s="23">
        <v>29043</v>
      </c>
      <c r="D15" s="43">
        <f t="shared" si="0"/>
        <v>29043</v>
      </c>
      <c r="E15" s="23">
        <v>2</v>
      </c>
      <c r="F15" s="23">
        <v>29041</v>
      </c>
      <c r="G15" s="6"/>
    </row>
    <row r="16" spans="1:7" ht="15">
      <c r="A16" s="33" t="s">
        <v>13</v>
      </c>
      <c r="B16" s="23">
        <v>330664</v>
      </c>
      <c r="C16" s="23">
        <v>1732</v>
      </c>
      <c r="D16" s="43">
        <f t="shared" si="0"/>
        <v>1732</v>
      </c>
      <c r="E16" s="24">
        <v>1671</v>
      </c>
      <c r="F16" s="24">
        <v>61</v>
      </c>
      <c r="G16" s="6"/>
    </row>
    <row r="17" spans="1:7" ht="15">
      <c r="A17" s="33" t="s">
        <v>14</v>
      </c>
      <c r="B17" s="23">
        <v>188051</v>
      </c>
      <c r="C17" s="23" t="s">
        <v>11</v>
      </c>
      <c r="D17" s="43">
        <f t="shared" si="0"/>
        <v>0</v>
      </c>
      <c r="E17" s="23" t="s">
        <v>11</v>
      </c>
      <c r="F17" s="23" t="s">
        <v>11</v>
      </c>
      <c r="G17" s="6"/>
    </row>
    <row r="18" spans="1:7" ht="15">
      <c r="A18" s="33" t="s">
        <v>15</v>
      </c>
      <c r="B18" s="23">
        <v>358563</v>
      </c>
      <c r="C18" s="23">
        <v>2624</v>
      </c>
      <c r="D18" s="43"/>
      <c r="E18" s="23" t="s">
        <v>11</v>
      </c>
      <c r="F18" s="24">
        <v>2624</v>
      </c>
      <c r="G18" s="6"/>
    </row>
    <row r="19" spans="1:7" ht="15">
      <c r="A19" s="33" t="s">
        <v>16</v>
      </c>
      <c r="B19" s="23">
        <v>374643</v>
      </c>
      <c r="C19" s="23" t="s">
        <v>11</v>
      </c>
      <c r="D19" s="43">
        <f aca="true" t="shared" si="1" ref="D19:D32">SUM(E19:F19)</f>
        <v>0</v>
      </c>
      <c r="E19" s="23" t="s">
        <v>11</v>
      </c>
      <c r="F19" s="23" t="s">
        <v>11</v>
      </c>
      <c r="G19" s="6"/>
    </row>
    <row r="20" spans="1:7" ht="15">
      <c r="A20" s="33" t="s">
        <v>17</v>
      </c>
      <c r="B20" s="23">
        <v>2545479</v>
      </c>
      <c r="C20" s="23">
        <v>653</v>
      </c>
      <c r="D20" s="43">
        <f t="shared" si="1"/>
        <v>653</v>
      </c>
      <c r="E20" s="24">
        <v>99</v>
      </c>
      <c r="F20" s="24">
        <v>554</v>
      </c>
      <c r="G20" s="6"/>
    </row>
    <row r="21" spans="1:7" ht="15">
      <c r="A21" s="33" t="s">
        <v>18</v>
      </c>
      <c r="B21" s="23">
        <v>258073</v>
      </c>
      <c r="C21" s="23">
        <v>214</v>
      </c>
      <c r="D21" s="43">
        <f t="shared" si="1"/>
        <v>214</v>
      </c>
      <c r="E21" s="24">
        <v>10</v>
      </c>
      <c r="F21" s="24">
        <v>204</v>
      </c>
      <c r="G21" s="6"/>
    </row>
    <row r="22" spans="1:7" ht="15">
      <c r="A22" s="33" t="s">
        <v>19</v>
      </c>
      <c r="B22" s="23">
        <v>397657</v>
      </c>
      <c r="C22" s="23">
        <v>1332</v>
      </c>
      <c r="D22" s="43">
        <f t="shared" si="1"/>
        <v>1332</v>
      </c>
      <c r="E22" s="24">
        <v>6</v>
      </c>
      <c r="F22" s="24">
        <v>1326</v>
      </c>
      <c r="G22" s="6"/>
    </row>
    <row r="23" spans="1:7" ht="15">
      <c r="A23" s="33" t="s">
        <v>20</v>
      </c>
      <c r="B23" s="23">
        <v>240713</v>
      </c>
      <c r="C23" s="23">
        <v>4112</v>
      </c>
      <c r="D23" s="43">
        <f t="shared" si="1"/>
        <v>4112</v>
      </c>
      <c r="E23" s="24">
        <v>12</v>
      </c>
      <c r="F23" s="24">
        <v>4100</v>
      </c>
      <c r="G23" s="6"/>
    </row>
    <row r="24" spans="1:7" ht="15">
      <c r="A24" s="33" t="s">
        <v>21</v>
      </c>
      <c r="B24" s="23">
        <v>308412</v>
      </c>
      <c r="C24" s="23">
        <v>900</v>
      </c>
      <c r="D24" s="43">
        <f t="shared" si="1"/>
        <v>900</v>
      </c>
      <c r="E24" s="23" t="s">
        <v>11</v>
      </c>
      <c r="F24" s="24">
        <v>900</v>
      </c>
      <c r="G24" s="6"/>
    </row>
    <row r="25" spans="1:7" ht="15">
      <c r="A25" s="33" t="s">
        <v>22</v>
      </c>
      <c r="B25" s="23">
        <v>522644</v>
      </c>
      <c r="C25" s="23">
        <v>74275</v>
      </c>
      <c r="D25" s="43">
        <f t="shared" si="1"/>
        <v>74275</v>
      </c>
      <c r="E25" s="23" t="s">
        <v>11</v>
      </c>
      <c r="F25" s="24">
        <v>74275</v>
      </c>
      <c r="G25" s="6"/>
    </row>
    <row r="26" spans="1:7" ht="15">
      <c r="A26" s="33" t="s">
        <v>23</v>
      </c>
      <c r="B26" s="23">
        <v>479892</v>
      </c>
      <c r="C26" s="23">
        <v>2518</v>
      </c>
      <c r="D26" s="43">
        <f t="shared" si="1"/>
        <v>2518</v>
      </c>
      <c r="E26" s="24">
        <v>16</v>
      </c>
      <c r="F26" s="24">
        <v>2502</v>
      </c>
      <c r="G26" s="6"/>
    </row>
    <row r="27" spans="1:7" ht="15">
      <c r="A27" s="33" t="s">
        <v>24</v>
      </c>
      <c r="B27" s="23">
        <v>320821</v>
      </c>
      <c r="C27" s="23">
        <v>8993</v>
      </c>
      <c r="D27" s="43">
        <f t="shared" si="1"/>
        <v>8993</v>
      </c>
      <c r="E27" s="24">
        <v>5886</v>
      </c>
      <c r="F27" s="24">
        <v>3107</v>
      </c>
      <c r="G27" s="6"/>
    </row>
    <row r="28" spans="1:7" ht="15">
      <c r="A28" s="33" t="s">
        <v>25</v>
      </c>
      <c r="B28" s="23">
        <v>3895888</v>
      </c>
      <c r="C28" s="23">
        <v>818</v>
      </c>
      <c r="D28" s="43">
        <f t="shared" si="1"/>
        <v>818</v>
      </c>
      <c r="E28" s="24">
        <v>265</v>
      </c>
      <c r="F28" s="24">
        <v>553</v>
      </c>
      <c r="G28" s="6"/>
    </row>
    <row r="29" spans="1:7" ht="19.5" customHeight="1">
      <c r="A29" s="34" t="s">
        <v>92</v>
      </c>
      <c r="B29" s="20">
        <v>4468127</v>
      </c>
      <c r="C29" s="20">
        <v>13963</v>
      </c>
      <c r="D29" s="44">
        <f t="shared" si="1"/>
        <v>13803</v>
      </c>
      <c r="E29" s="22">
        <v>4356</v>
      </c>
      <c r="F29" s="22">
        <v>9447</v>
      </c>
      <c r="G29" s="6"/>
    </row>
    <row r="30" spans="1:7" ht="15">
      <c r="A30" s="35" t="s">
        <v>26</v>
      </c>
      <c r="B30" s="23">
        <v>241838</v>
      </c>
      <c r="C30" s="23" t="s">
        <v>11</v>
      </c>
      <c r="D30" s="43">
        <f t="shared" si="1"/>
        <v>0</v>
      </c>
      <c r="E30" s="24" t="s">
        <v>11</v>
      </c>
      <c r="F30" s="24" t="s">
        <v>11</v>
      </c>
      <c r="G30" s="6"/>
    </row>
    <row r="31" spans="1:7" ht="15">
      <c r="A31" s="35" t="s">
        <v>27</v>
      </c>
      <c r="B31" s="23">
        <v>264408</v>
      </c>
      <c r="C31" s="23">
        <v>179</v>
      </c>
      <c r="D31" s="43">
        <f t="shared" si="1"/>
        <v>19</v>
      </c>
      <c r="E31" s="24">
        <v>19</v>
      </c>
      <c r="F31" s="24" t="s">
        <v>11</v>
      </c>
      <c r="G31" s="6"/>
    </row>
    <row r="32" spans="1:7" ht="15">
      <c r="A32" s="35" t="s">
        <v>28</v>
      </c>
      <c r="B32" s="23">
        <v>317122</v>
      </c>
      <c r="C32" s="23">
        <v>1748</v>
      </c>
      <c r="D32" s="43">
        <f t="shared" si="1"/>
        <v>1748</v>
      </c>
      <c r="E32" s="24">
        <v>224</v>
      </c>
      <c r="F32" s="24">
        <v>1524</v>
      </c>
      <c r="G32" s="6"/>
    </row>
    <row r="33" spans="1:7" ht="15">
      <c r="A33" s="48" t="s">
        <v>93</v>
      </c>
      <c r="B33" s="42"/>
      <c r="C33" s="42"/>
      <c r="D33" s="28"/>
      <c r="E33" s="46"/>
      <c r="F33" s="46"/>
      <c r="G33" s="6"/>
    </row>
    <row r="34" spans="1:7" ht="15">
      <c r="A34" s="36" t="s">
        <v>94</v>
      </c>
      <c r="B34" s="26">
        <v>12051</v>
      </c>
      <c r="C34" s="26">
        <v>220</v>
      </c>
      <c r="D34" s="45">
        <f aca="true" t="shared" si="2" ref="D34:D76">SUM(E34:F34)</f>
        <v>220</v>
      </c>
      <c r="E34" s="27">
        <v>220</v>
      </c>
      <c r="F34" s="26" t="s">
        <v>11</v>
      </c>
      <c r="G34" s="6"/>
    </row>
    <row r="35" spans="1:7" ht="18" customHeight="1">
      <c r="A35" s="37" t="s">
        <v>112</v>
      </c>
      <c r="B35" s="25">
        <v>305071</v>
      </c>
      <c r="C35" s="25">
        <v>1528</v>
      </c>
      <c r="D35" s="43">
        <f t="shared" si="2"/>
        <v>1528</v>
      </c>
      <c r="E35" s="24">
        <v>4</v>
      </c>
      <c r="F35" s="24">
        <v>1524</v>
      </c>
      <c r="G35" s="6"/>
    </row>
    <row r="36" spans="1:7" ht="15">
      <c r="A36" s="38" t="s">
        <v>29</v>
      </c>
      <c r="B36" s="23">
        <v>375362</v>
      </c>
      <c r="C36" s="23">
        <v>7253</v>
      </c>
      <c r="D36" s="43">
        <f t="shared" si="2"/>
        <v>7253</v>
      </c>
      <c r="E36" s="23" t="s">
        <v>11</v>
      </c>
      <c r="F36" s="24">
        <v>7253</v>
      </c>
      <c r="G36" s="6"/>
    </row>
    <row r="37" spans="1:7" ht="15">
      <c r="A37" s="38" t="s">
        <v>30</v>
      </c>
      <c r="B37" s="23">
        <v>390416</v>
      </c>
      <c r="C37" s="23">
        <v>936</v>
      </c>
      <c r="D37" s="43">
        <f t="shared" si="2"/>
        <v>936</v>
      </c>
      <c r="E37" s="24">
        <v>871</v>
      </c>
      <c r="F37" s="24">
        <v>65</v>
      </c>
      <c r="G37" s="6"/>
    </row>
    <row r="38" spans="1:7" ht="15">
      <c r="A38" s="38" t="s">
        <v>95</v>
      </c>
      <c r="B38" s="23">
        <v>545389</v>
      </c>
      <c r="C38" s="23">
        <v>473</v>
      </c>
      <c r="D38" s="43">
        <f t="shared" si="2"/>
        <v>473</v>
      </c>
      <c r="E38" s="24">
        <v>451</v>
      </c>
      <c r="F38" s="24">
        <v>22</v>
      </c>
      <c r="G38" s="6"/>
    </row>
    <row r="39" spans="1:7" ht="15">
      <c r="A39" s="38" t="s">
        <v>31</v>
      </c>
      <c r="B39" s="23">
        <v>237575</v>
      </c>
      <c r="C39" s="23">
        <v>330</v>
      </c>
      <c r="D39" s="43">
        <f t="shared" si="2"/>
        <v>330</v>
      </c>
      <c r="E39" s="24">
        <v>321</v>
      </c>
      <c r="F39" s="24">
        <v>9</v>
      </c>
      <c r="G39" s="6"/>
    </row>
    <row r="40" spans="1:7" ht="15">
      <c r="A40" s="38" t="s">
        <v>96</v>
      </c>
      <c r="B40" s="23">
        <v>192622</v>
      </c>
      <c r="C40" s="23">
        <v>189</v>
      </c>
      <c r="D40" s="43">
        <f t="shared" si="2"/>
        <v>189</v>
      </c>
      <c r="E40" s="24">
        <v>189</v>
      </c>
      <c r="F40" s="24" t="s">
        <v>11</v>
      </c>
      <c r="G40" s="6"/>
    </row>
    <row r="41" spans="1:7" ht="15">
      <c r="A41" s="38" t="s">
        <v>32</v>
      </c>
      <c r="B41" s="23">
        <v>265212</v>
      </c>
      <c r="C41" s="23">
        <v>507</v>
      </c>
      <c r="D41" s="43">
        <f t="shared" si="2"/>
        <v>507</v>
      </c>
      <c r="E41" s="24">
        <v>15</v>
      </c>
      <c r="F41" s="24">
        <v>492</v>
      </c>
      <c r="G41" s="6"/>
    </row>
    <row r="42" spans="1:7" ht="15">
      <c r="A42" s="38" t="s">
        <v>97</v>
      </c>
      <c r="B42" s="23">
        <v>1638183</v>
      </c>
      <c r="C42" s="23">
        <v>2348</v>
      </c>
      <c r="D42" s="43">
        <f t="shared" si="2"/>
        <v>2348</v>
      </c>
      <c r="E42" s="24">
        <v>2266</v>
      </c>
      <c r="F42" s="24">
        <v>82</v>
      </c>
      <c r="G42" s="6"/>
    </row>
    <row r="43" spans="1:7" ht="15">
      <c r="A43" s="32" t="s">
        <v>33</v>
      </c>
      <c r="B43" s="21">
        <v>4408336</v>
      </c>
      <c r="C43" s="21">
        <v>38334</v>
      </c>
      <c r="D43" s="44">
        <f t="shared" si="2"/>
        <v>38334</v>
      </c>
      <c r="E43" s="22">
        <v>11625</v>
      </c>
      <c r="F43" s="22">
        <v>26709</v>
      </c>
      <c r="G43" s="6"/>
    </row>
    <row r="44" spans="1:7" ht="15">
      <c r="A44" s="33" t="s">
        <v>34</v>
      </c>
      <c r="B44" s="23">
        <v>132671</v>
      </c>
      <c r="C44" s="23">
        <v>38096</v>
      </c>
      <c r="D44" s="43">
        <f t="shared" si="2"/>
        <v>38096</v>
      </c>
      <c r="E44" s="24">
        <v>11509</v>
      </c>
      <c r="F44" s="24">
        <v>26587</v>
      </c>
      <c r="G44" s="6"/>
    </row>
    <row r="45" spans="1:7" ht="15">
      <c r="A45" s="33" t="s">
        <v>35</v>
      </c>
      <c r="B45" s="23">
        <v>86405</v>
      </c>
      <c r="C45" s="23" t="s">
        <v>11</v>
      </c>
      <c r="D45" s="43">
        <f t="shared" si="2"/>
        <v>0</v>
      </c>
      <c r="E45" s="24" t="s">
        <v>11</v>
      </c>
      <c r="F45" s="24" t="s">
        <v>11</v>
      </c>
      <c r="G45" s="6"/>
    </row>
    <row r="46" spans="1:7" ht="15">
      <c r="A46" s="33" t="s">
        <v>36</v>
      </c>
      <c r="B46" s="23">
        <v>1719483</v>
      </c>
      <c r="C46" s="23" t="s">
        <v>11</v>
      </c>
      <c r="D46" s="43">
        <f t="shared" si="2"/>
        <v>0</v>
      </c>
      <c r="E46" s="24" t="s">
        <v>11</v>
      </c>
      <c r="F46" s="24" t="s">
        <v>11</v>
      </c>
      <c r="G46" s="6"/>
    </row>
    <row r="47" spans="1:7" ht="15">
      <c r="A47" s="33" t="s">
        <v>37</v>
      </c>
      <c r="B47" s="23">
        <v>267855</v>
      </c>
      <c r="C47" s="23">
        <v>65</v>
      </c>
      <c r="D47" s="43">
        <f t="shared" si="2"/>
        <v>65</v>
      </c>
      <c r="E47" s="24">
        <v>65</v>
      </c>
      <c r="F47" s="24" t="s">
        <v>11</v>
      </c>
      <c r="G47" s="6"/>
    </row>
    <row r="48" spans="1:7" ht="15">
      <c r="A48" s="33" t="s">
        <v>38</v>
      </c>
      <c r="B48" s="23">
        <v>899559</v>
      </c>
      <c r="C48" s="23" t="s">
        <v>11</v>
      </c>
      <c r="D48" s="43">
        <f t="shared" si="2"/>
        <v>0</v>
      </c>
      <c r="E48" s="23" t="s">
        <v>11</v>
      </c>
      <c r="F48" s="24" t="s">
        <v>11</v>
      </c>
      <c r="G48" s="6"/>
    </row>
    <row r="49" spans="1:7" ht="15">
      <c r="A49" s="33" t="s">
        <v>39</v>
      </c>
      <c r="B49" s="23">
        <v>1302363</v>
      </c>
      <c r="C49" s="23">
        <v>173</v>
      </c>
      <c r="D49" s="43">
        <f t="shared" si="2"/>
        <v>173</v>
      </c>
      <c r="E49" s="23">
        <v>51</v>
      </c>
      <c r="F49" s="24">
        <v>122</v>
      </c>
      <c r="G49" s="6"/>
    </row>
    <row r="50" spans="1:7" ht="18.75" customHeight="1">
      <c r="A50" s="32" t="s">
        <v>40</v>
      </c>
      <c r="B50" s="20">
        <v>2137819</v>
      </c>
      <c r="C50" s="20">
        <v>25877</v>
      </c>
      <c r="D50" s="44">
        <f t="shared" si="2"/>
        <v>25821</v>
      </c>
      <c r="E50" s="22">
        <v>4218</v>
      </c>
      <c r="F50" s="22">
        <v>21603</v>
      </c>
      <c r="G50" s="6"/>
    </row>
    <row r="51" spans="1:7" ht="15">
      <c r="A51" s="33" t="s">
        <v>41</v>
      </c>
      <c r="B51" s="23">
        <v>534732</v>
      </c>
      <c r="C51" s="23">
        <v>1377</v>
      </c>
      <c r="D51" s="43">
        <f t="shared" si="2"/>
        <v>1377</v>
      </c>
      <c r="E51" s="24">
        <v>1336</v>
      </c>
      <c r="F51" s="24">
        <v>41</v>
      </c>
      <c r="G51" s="6"/>
    </row>
    <row r="52" spans="1:7" ht="15">
      <c r="A52" s="33" t="s">
        <v>42</v>
      </c>
      <c r="B52" s="23">
        <v>78172</v>
      </c>
      <c r="C52" s="23">
        <v>48</v>
      </c>
      <c r="D52" s="43">
        <f t="shared" si="2"/>
        <v>48</v>
      </c>
      <c r="E52" s="24">
        <v>46</v>
      </c>
      <c r="F52" s="24">
        <v>2</v>
      </c>
      <c r="G52" s="6"/>
    </row>
    <row r="53" spans="1:7" ht="15" customHeight="1">
      <c r="A53" s="33" t="s">
        <v>43</v>
      </c>
      <c r="B53" s="23">
        <v>199713</v>
      </c>
      <c r="C53" s="23">
        <v>2633</v>
      </c>
      <c r="D53" s="43">
        <f t="shared" si="2"/>
        <v>2633</v>
      </c>
      <c r="E53" s="24">
        <v>2496</v>
      </c>
      <c r="F53" s="24">
        <v>137</v>
      </c>
      <c r="G53" s="6"/>
    </row>
    <row r="54" spans="1:7" ht="15" customHeight="1">
      <c r="A54" s="33" t="s">
        <v>44</v>
      </c>
      <c r="B54" s="23">
        <v>99331</v>
      </c>
      <c r="C54" s="23">
        <v>1939</v>
      </c>
      <c r="D54" s="43">
        <f t="shared" si="2"/>
        <v>1939</v>
      </c>
      <c r="E54" s="24">
        <v>126</v>
      </c>
      <c r="F54" s="24">
        <v>1813</v>
      </c>
      <c r="G54" s="6"/>
    </row>
    <row r="55" spans="1:7" ht="15.75" customHeight="1">
      <c r="A55" s="33" t="s">
        <v>45</v>
      </c>
      <c r="B55" s="23">
        <v>192750</v>
      </c>
      <c r="C55" s="23">
        <v>385</v>
      </c>
      <c r="D55" s="43">
        <f t="shared" si="2"/>
        <v>329</v>
      </c>
      <c r="E55" s="23">
        <v>16</v>
      </c>
      <c r="F55" s="23">
        <v>313</v>
      </c>
      <c r="G55" s="6"/>
    </row>
    <row r="56" spans="1:7" ht="15">
      <c r="A56" s="33" t="s">
        <v>46</v>
      </c>
      <c r="B56" s="23">
        <v>224910</v>
      </c>
      <c r="C56" s="23">
        <v>3</v>
      </c>
      <c r="D56" s="43">
        <f t="shared" si="2"/>
        <v>3</v>
      </c>
      <c r="E56" s="24">
        <v>1</v>
      </c>
      <c r="F56" s="24">
        <v>2</v>
      </c>
      <c r="G56" s="6"/>
    </row>
    <row r="57" spans="1:7" ht="15">
      <c r="A57" s="33" t="s">
        <v>47</v>
      </c>
      <c r="B57" s="23">
        <v>808211</v>
      </c>
      <c r="C57" s="23">
        <v>19492</v>
      </c>
      <c r="D57" s="43">
        <f t="shared" si="2"/>
        <v>19492</v>
      </c>
      <c r="E57" s="24">
        <v>197</v>
      </c>
      <c r="F57" s="24">
        <v>19295</v>
      </c>
      <c r="G57" s="6"/>
    </row>
    <row r="58" spans="1:7" ht="15">
      <c r="A58" s="32" t="s">
        <v>48</v>
      </c>
      <c r="B58" s="20">
        <v>8854913</v>
      </c>
      <c r="C58" s="20">
        <v>60005</v>
      </c>
      <c r="D58" s="44">
        <f t="shared" si="2"/>
        <v>43579</v>
      </c>
      <c r="E58" s="22">
        <v>3760</v>
      </c>
      <c r="F58" s="22">
        <v>39819</v>
      </c>
      <c r="G58" s="6"/>
    </row>
    <row r="59" spans="1:7" ht="15">
      <c r="A59" s="33" t="s">
        <v>49</v>
      </c>
      <c r="B59" s="23">
        <v>1270092</v>
      </c>
      <c r="C59" s="23" t="s">
        <v>11</v>
      </c>
      <c r="D59" s="43">
        <f t="shared" si="2"/>
        <v>0</v>
      </c>
      <c r="E59" s="23" t="s">
        <v>11</v>
      </c>
      <c r="F59" s="23" t="s">
        <v>11</v>
      </c>
      <c r="G59" s="6"/>
    </row>
    <row r="60" spans="1:7" ht="15">
      <c r="A60" s="33" t="s">
        <v>50</v>
      </c>
      <c r="B60" s="23">
        <v>158918</v>
      </c>
      <c r="C60" s="23" t="s">
        <v>11</v>
      </c>
      <c r="D60" s="43">
        <f t="shared" si="2"/>
        <v>0</v>
      </c>
      <c r="E60" s="23" t="s">
        <v>11</v>
      </c>
      <c r="F60" s="23" t="s">
        <v>11</v>
      </c>
      <c r="G60" s="6"/>
    </row>
    <row r="61" spans="1:7" ht="15">
      <c r="A61" s="33" t="s">
        <v>51</v>
      </c>
      <c r="B61" s="23">
        <v>222463</v>
      </c>
      <c r="C61" s="23">
        <v>6</v>
      </c>
      <c r="D61" s="43">
        <f t="shared" si="2"/>
        <v>6</v>
      </c>
      <c r="E61" s="24" t="s">
        <v>11</v>
      </c>
      <c r="F61" s="24">
        <v>6</v>
      </c>
      <c r="G61" s="6"/>
    </row>
    <row r="62" spans="1:7" ht="15">
      <c r="A62" s="33" t="s">
        <v>52</v>
      </c>
      <c r="B62" s="23">
        <v>1071700</v>
      </c>
      <c r="C62" s="23">
        <v>444</v>
      </c>
      <c r="D62" s="43">
        <f t="shared" si="2"/>
        <v>444</v>
      </c>
      <c r="E62" s="24">
        <v>444</v>
      </c>
      <c r="F62" s="24" t="s">
        <v>11</v>
      </c>
      <c r="G62" s="6"/>
    </row>
    <row r="63" spans="1:7" ht="15">
      <c r="A63" s="33" t="s">
        <v>53</v>
      </c>
      <c r="B63" s="23">
        <v>450646</v>
      </c>
      <c r="C63" s="23">
        <v>16483</v>
      </c>
      <c r="D63" s="43">
        <f t="shared" si="2"/>
        <v>16483</v>
      </c>
      <c r="E63" s="23" t="s">
        <v>11</v>
      </c>
      <c r="F63" s="24">
        <v>16483</v>
      </c>
      <c r="G63" s="6"/>
    </row>
    <row r="64" spans="1:7" ht="15">
      <c r="A64" s="33" t="s">
        <v>54</v>
      </c>
      <c r="B64" s="23">
        <v>266326</v>
      </c>
      <c r="C64" s="23">
        <v>2511</v>
      </c>
      <c r="D64" s="43">
        <f t="shared" si="2"/>
        <v>2511</v>
      </c>
      <c r="E64" s="24">
        <v>2511</v>
      </c>
      <c r="F64" s="24" t="s">
        <v>11</v>
      </c>
      <c r="G64" s="6"/>
    </row>
    <row r="65" spans="1:7" ht="15">
      <c r="A65" s="33" t="s">
        <v>55</v>
      </c>
      <c r="B65" s="23">
        <v>774357</v>
      </c>
      <c r="C65" s="23">
        <v>394</v>
      </c>
      <c r="D65" s="43">
        <f t="shared" si="2"/>
        <v>394</v>
      </c>
      <c r="E65" s="23" t="s">
        <v>11</v>
      </c>
      <c r="F65" s="24">
        <v>394</v>
      </c>
      <c r="G65" s="6"/>
    </row>
    <row r="66" spans="1:7" ht="15">
      <c r="A66" s="33" t="s">
        <v>56</v>
      </c>
      <c r="B66" s="23">
        <v>345790</v>
      </c>
      <c r="C66" s="23">
        <v>484</v>
      </c>
      <c r="D66" s="43">
        <f t="shared" si="2"/>
        <v>484</v>
      </c>
      <c r="E66" s="24">
        <v>108</v>
      </c>
      <c r="F66" s="24">
        <v>376</v>
      </c>
      <c r="G66" s="6"/>
    </row>
    <row r="67" spans="1:7" ht="15">
      <c r="A67" s="33" t="s">
        <v>57</v>
      </c>
      <c r="B67" s="23">
        <v>1055077</v>
      </c>
      <c r="C67" s="23" t="s">
        <v>11</v>
      </c>
      <c r="D67" s="43">
        <f t="shared" si="2"/>
        <v>0</v>
      </c>
      <c r="E67" s="23" t="s">
        <v>11</v>
      </c>
      <c r="F67" s="23" t="s">
        <v>11</v>
      </c>
      <c r="G67" s="6"/>
    </row>
    <row r="68" spans="1:7" ht="15">
      <c r="A68" s="33" t="s">
        <v>58</v>
      </c>
      <c r="B68" s="23">
        <v>678400</v>
      </c>
      <c r="C68" s="23">
        <v>29</v>
      </c>
      <c r="D68" s="43">
        <f t="shared" si="2"/>
        <v>29</v>
      </c>
      <c r="E68" s="23" t="s">
        <v>11</v>
      </c>
      <c r="F68" s="24">
        <v>29</v>
      </c>
      <c r="G68" s="6"/>
    </row>
    <row r="69" spans="1:7" ht="15">
      <c r="A69" s="33" t="s">
        <v>59</v>
      </c>
      <c r="B69" s="23">
        <v>420808</v>
      </c>
      <c r="C69" s="23">
        <v>129</v>
      </c>
      <c r="D69" s="43">
        <f t="shared" si="2"/>
        <v>129</v>
      </c>
      <c r="E69" s="23">
        <v>129</v>
      </c>
      <c r="F69" s="24" t="s">
        <v>11</v>
      </c>
      <c r="G69" s="6"/>
    </row>
    <row r="70" spans="1:7" ht="15">
      <c r="A70" s="33" t="s">
        <v>60</v>
      </c>
      <c r="B70" s="23">
        <v>980349</v>
      </c>
      <c r="C70" s="23">
        <v>16585</v>
      </c>
      <c r="D70" s="43">
        <f t="shared" si="2"/>
        <v>159</v>
      </c>
      <c r="E70" s="24">
        <v>159</v>
      </c>
      <c r="F70" s="24" t="s">
        <v>11</v>
      </c>
      <c r="G70" s="6"/>
    </row>
    <row r="71" spans="1:7" ht="15">
      <c r="A71" s="33" t="s">
        <v>61</v>
      </c>
      <c r="B71" s="23">
        <v>814956</v>
      </c>
      <c r="C71" s="23">
        <v>22775</v>
      </c>
      <c r="D71" s="43">
        <f t="shared" si="2"/>
        <v>22775</v>
      </c>
      <c r="E71" s="24">
        <v>274</v>
      </c>
      <c r="F71" s="24">
        <v>22501</v>
      </c>
      <c r="G71" s="6"/>
    </row>
    <row r="72" spans="1:7" ht="15">
      <c r="A72" s="33" t="s">
        <v>62</v>
      </c>
      <c r="B72" s="23">
        <v>345031</v>
      </c>
      <c r="C72" s="23">
        <v>165</v>
      </c>
      <c r="D72" s="43">
        <f t="shared" si="2"/>
        <v>165</v>
      </c>
      <c r="E72" s="24">
        <v>135</v>
      </c>
      <c r="F72" s="24">
        <v>30</v>
      </c>
      <c r="G72" s="6"/>
    </row>
    <row r="73" spans="1:7" ht="15">
      <c r="A73" s="40" t="s">
        <v>98</v>
      </c>
      <c r="B73" s="21">
        <v>4132592</v>
      </c>
      <c r="C73" s="21">
        <v>512254</v>
      </c>
      <c r="D73" s="44">
        <f t="shared" si="2"/>
        <v>512254</v>
      </c>
      <c r="E73" s="22">
        <v>31674</v>
      </c>
      <c r="F73" s="22">
        <v>480580</v>
      </c>
      <c r="G73" s="6"/>
    </row>
    <row r="74" spans="1:7" ht="15">
      <c r="A74" s="38" t="s">
        <v>63</v>
      </c>
      <c r="B74" s="23">
        <v>273675</v>
      </c>
      <c r="C74" s="23">
        <v>70287</v>
      </c>
      <c r="D74" s="43">
        <f t="shared" si="2"/>
        <v>70287</v>
      </c>
      <c r="E74" s="23" t="s">
        <v>11</v>
      </c>
      <c r="F74" s="24">
        <v>70287</v>
      </c>
      <c r="G74" s="6"/>
    </row>
    <row r="75" spans="1:7" ht="15">
      <c r="A75" s="38" t="s">
        <v>99</v>
      </c>
      <c r="B75" s="23">
        <v>1591963</v>
      </c>
      <c r="C75" s="23">
        <v>358213</v>
      </c>
      <c r="D75" s="43">
        <f t="shared" si="2"/>
        <v>358213</v>
      </c>
      <c r="E75" s="24">
        <v>31333</v>
      </c>
      <c r="F75" s="24">
        <v>326880</v>
      </c>
      <c r="G75" s="6"/>
    </row>
    <row r="76" spans="1:7" ht="15">
      <c r="A76" s="38" t="s">
        <v>64</v>
      </c>
      <c r="B76" s="23">
        <v>1185885</v>
      </c>
      <c r="C76" s="23">
        <v>71775</v>
      </c>
      <c r="D76" s="43">
        <f t="shared" si="2"/>
        <v>71775</v>
      </c>
      <c r="E76" s="24">
        <v>273</v>
      </c>
      <c r="F76" s="24">
        <v>71502</v>
      </c>
      <c r="G76" s="6"/>
    </row>
    <row r="77" spans="1:7" ht="15">
      <c r="A77" s="47" t="s">
        <v>100</v>
      </c>
      <c r="B77" s="42"/>
      <c r="C77" s="42"/>
      <c r="D77" s="28"/>
      <c r="E77" s="46"/>
      <c r="F77" s="46"/>
      <c r="G77" s="6"/>
    </row>
    <row r="78" spans="1:7" ht="14.25" customHeight="1">
      <c r="A78" s="41" t="s">
        <v>101</v>
      </c>
      <c r="B78" s="26">
        <v>564377</v>
      </c>
      <c r="C78" s="26">
        <v>49239</v>
      </c>
      <c r="D78" s="45">
        <f aca="true" t="shared" si="3" ref="D78:D107">SUM(E78:F78)</f>
        <v>49239</v>
      </c>
      <c r="E78" s="27">
        <v>152</v>
      </c>
      <c r="F78" s="27">
        <v>49087</v>
      </c>
      <c r="G78" s="6"/>
    </row>
    <row r="79" spans="1:7" ht="15" customHeight="1">
      <c r="A79" s="37" t="s">
        <v>102</v>
      </c>
      <c r="B79" s="25">
        <v>173718</v>
      </c>
      <c r="C79" s="25">
        <v>22393</v>
      </c>
      <c r="D79" s="43">
        <f t="shared" si="3"/>
        <v>22393</v>
      </c>
      <c r="E79" s="23" t="s">
        <v>11</v>
      </c>
      <c r="F79" s="24">
        <v>22393</v>
      </c>
      <c r="G79" s="6"/>
    </row>
    <row r="80" spans="1:7" ht="17.25" customHeight="1">
      <c r="A80" s="38" t="s">
        <v>103</v>
      </c>
      <c r="B80" s="25">
        <v>447790</v>
      </c>
      <c r="C80" s="25">
        <v>143</v>
      </c>
      <c r="D80" s="43">
        <f t="shared" si="3"/>
        <v>143</v>
      </c>
      <c r="E80" s="24">
        <v>121</v>
      </c>
      <c r="F80" s="24">
        <v>22</v>
      </c>
      <c r="G80" s="6"/>
    </row>
    <row r="81" spans="1:7" ht="15">
      <c r="A81" s="38" t="s">
        <v>65</v>
      </c>
      <c r="B81" s="23">
        <v>1081069</v>
      </c>
      <c r="C81" s="23">
        <v>11979</v>
      </c>
      <c r="D81" s="43">
        <f t="shared" si="3"/>
        <v>11979</v>
      </c>
      <c r="E81" s="24">
        <v>68</v>
      </c>
      <c r="F81" s="24">
        <v>11911</v>
      </c>
      <c r="G81" s="6"/>
    </row>
    <row r="82" spans="1:7" ht="15">
      <c r="A82" s="32" t="s">
        <v>66</v>
      </c>
      <c r="B82" s="21">
        <v>5596516</v>
      </c>
      <c r="C82" s="21">
        <v>75622</v>
      </c>
      <c r="D82" s="44">
        <f t="shared" si="3"/>
        <v>74622</v>
      </c>
      <c r="E82" s="22">
        <v>478</v>
      </c>
      <c r="F82" s="22">
        <v>74144</v>
      </c>
      <c r="G82" s="6"/>
    </row>
    <row r="83" spans="1:7" ht="15">
      <c r="A83" s="33" t="s">
        <v>67</v>
      </c>
      <c r="B83" s="23">
        <v>58277</v>
      </c>
      <c r="C83" s="23">
        <v>1526</v>
      </c>
      <c r="D83" s="43">
        <f t="shared" si="3"/>
        <v>526</v>
      </c>
      <c r="E83" s="24">
        <v>224</v>
      </c>
      <c r="F83" s="24">
        <v>302</v>
      </c>
      <c r="G83" s="6"/>
    </row>
    <row r="84" spans="1:7" ht="15">
      <c r="A84" s="33" t="s">
        <v>68</v>
      </c>
      <c r="B84" s="23">
        <v>263967</v>
      </c>
      <c r="C84" s="23">
        <v>5</v>
      </c>
      <c r="D84" s="43">
        <f t="shared" si="3"/>
        <v>5</v>
      </c>
      <c r="E84" s="23" t="s">
        <v>11</v>
      </c>
      <c r="F84" s="23">
        <v>5</v>
      </c>
      <c r="G84" s="6"/>
    </row>
    <row r="85" spans="1:7" ht="15">
      <c r="A85" s="33" t="s">
        <v>69</v>
      </c>
      <c r="B85" s="23">
        <v>44543</v>
      </c>
      <c r="C85" s="23">
        <v>110</v>
      </c>
      <c r="D85" s="43">
        <f t="shared" si="3"/>
        <v>110</v>
      </c>
      <c r="E85" s="24">
        <v>4</v>
      </c>
      <c r="F85" s="24">
        <v>106</v>
      </c>
      <c r="G85" s="6"/>
    </row>
    <row r="86" spans="1:7" ht="15">
      <c r="A86" s="33" t="s">
        <v>70</v>
      </c>
      <c r="B86" s="23">
        <v>176006</v>
      </c>
      <c r="C86" s="23">
        <v>2111</v>
      </c>
      <c r="D86" s="43">
        <f t="shared" si="3"/>
        <v>2111</v>
      </c>
      <c r="E86" s="24">
        <v>8</v>
      </c>
      <c r="F86" s="24">
        <v>2103</v>
      </c>
      <c r="G86" s="6"/>
    </row>
    <row r="87" spans="1:7" ht="15">
      <c r="A87" s="33" t="s">
        <v>71</v>
      </c>
      <c r="B87" s="23">
        <v>677754</v>
      </c>
      <c r="C87" s="23">
        <v>80</v>
      </c>
      <c r="D87" s="43">
        <f t="shared" si="3"/>
        <v>80</v>
      </c>
      <c r="E87" s="24">
        <v>31</v>
      </c>
      <c r="F87" s="24">
        <v>49</v>
      </c>
      <c r="G87" s="6"/>
    </row>
    <row r="88" spans="1:7" ht="15">
      <c r="A88" s="33" t="s">
        <v>72</v>
      </c>
      <c r="B88" s="23">
        <v>293353</v>
      </c>
      <c r="C88" s="23">
        <v>3799</v>
      </c>
      <c r="D88" s="43">
        <f t="shared" si="3"/>
        <v>3799</v>
      </c>
      <c r="E88" s="23" t="s">
        <v>11</v>
      </c>
      <c r="F88" s="24">
        <v>3799</v>
      </c>
      <c r="G88" s="6"/>
    </row>
    <row r="89" spans="1:6" ht="15">
      <c r="A89" s="33" t="s">
        <v>73</v>
      </c>
      <c r="B89" s="23">
        <v>906622</v>
      </c>
      <c r="C89" s="23">
        <v>30255</v>
      </c>
      <c r="D89" s="43">
        <f t="shared" si="3"/>
        <v>30255</v>
      </c>
      <c r="E89" s="24" t="s">
        <v>11</v>
      </c>
      <c r="F89" s="24">
        <v>30255</v>
      </c>
    </row>
    <row r="90" spans="1:6" ht="15">
      <c r="A90" s="33" t="s">
        <v>74</v>
      </c>
      <c r="B90" s="23">
        <v>678786</v>
      </c>
      <c r="C90" s="23">
        <v>37360</v>
      </c>
      <c r="D90" s="43">
        <f t="shared" si="3"/>
        <v>37360</v>
      </c>
      <c r="E90" s="24">
        <v>175</v>
      </c>
      <c r="F90" s="24">
        <v>37185</v>
      </c>
    </row>
    <row r="91" spans="1:6" ht="15">
      <c r="A91" s="33" t="s">
        <v>75</v>
      </c>
      <c r="B91" s="23">
        <v>729838</v>
      </c>
      <c r="C91" s="23">
        <v>10</v>
      </c>
      <c r="D91" s="43">
        <f t="shared" si="3"/>
        <v>10</v>
      </c>
      <c r="E91" s="24">
        <v>10</v>
      </c>
      <c r="F91" s="24" t="s">
        <v>11</v>
      </c>
    </row>
    <row r="92" spans="1:6" ht="15">
      <c r="A92" s="33" t="s">
        <v>76</v>
      </c>
      <c r="B92" s="23">
        <v>903602</v>
      </c>
      <c r="C92" s="23">
        <v>55</v>
      </c>
      <c r="D92" s="43">
        <f t="shared" si="3"/>
        <v>55</v>
      </c>
      <c r="E92" s="24">
        <v>7</v>
      </c>
      <c r="F92" s="24">
        <v>48</v>
      </c>
    </row>
    <row r="93" spans="1:6" ht="15">
      <c r="A93" s="33" t="s">
        <v>77</v>
      </c>
      <c r="B93" s="23">
        <v>562259</v>
      </c>
      <c r="C93" s="23">
        <v>42</v>
      </c>
      <c r="D93" s="43">
        <f t="shared" si="3"/>
        <v>42</v>
      </c>
      <c r="E93" s="24">
        <v>1</v>
      </c>
      <c r="F93" s="24">
        <v>41</v>
      </c>
    </row>
    <row r="94" spans="1:6" ht="15">
      <c r="A94" s="33" t="s">
        <v>78</v>
      </c>
      <c r="B94" s="23">
        <v>301509</v>
      </c>
      <c r="C94" s="23">
        <v>269</v>
      </c>
      <c r="D94" s="43">
        <f t="shared" si="3"/>
        <v>269</v>
      </c>
      <c r="E94" s="24">
        <v>18</v>
      </c>
      <c r="F94" s="24">
        <v>251</v>
      </c>
    </row>
    <row r="95" spans="1:6" ht="15">
      <c r="A95" s="32" t="s">
        <v>79</v>
      </c>
      <c r="B95" s="20">
        <v>2030911</v>
      </c>
      <c r="C95" s="20">
        <v>86089</v>
      </c>
      <c r="D95" s="44">
        <f t="shared" si="3"/>
        <v>85991</v>
      </c>
      <c r="E95" s="22">
        <v>8146</v>
      </c>
      <c r="F95" s="22">
        <v>77845</v>
      </c>
    </row>
    <row r="96" spans="1:6" ht="15">
      <c r="A96" s="33" t="s">
        <v>80</v>
      </c>
      <c r="B96" s="23">
        <v>236150</v>
      </c>
      <c r="C96" s="23">
        <v>80998</v>
      </c>
      <c r="D96" s="43">
        <f t="shared" si="3"/>
        <v>80998</v>
      </c>
      <c r="E96" s="24">
        <v>3489</v>
      </c>
      <c r="F96" s="24">
        <v>77509</v>
      </c>
    </row>
    <row r="97" spans="1:6" ht="15">
      <c r="A97" s="33" t="s">
        <v>81</v>
      </c>
      <c r="B97" s="23">
        <v>163041</v>
      </c>
      <c r="C97" s="23">
        <v>57</v>
      </c>
      <c r="D97" s="43">
        <f t="shared" si="3"/>
        <v>57</v>
      </c>
      <c r="E97" s="24">
        <v>13</v>
      </c>
      <c r="F97" s="24">
        <v>44</v>
      </c>
    </row>
    <row r="98" spans="1:6" ht="15">
      <c r="A98" s="33" t="s">
        <v>82</v>
      </c>
      <c r="B98" s="23">
        <v>781956</v>
      </c>
      <c r="C98" s="23">
        <v>4931</v>
      </c>
      <c r="D98" s="43">
        <f t="shared" si="3"/>
        <v>4931</v>
      </c>
      <c r="E98" s="24">
        <v>4640</v>
      </c>
      <c r="F98" s="24">
        <v>291</v>
      </c>
    </row>
    <row r="99" spans="1:6" ht="15">
      <c r="A99" s="33" t="s">
        <v>83</v>
      </c>
      <c r="B99" s="23">
        <v>341114</v>
      </c>
      <c r="C99" s="23" t="s">
        <v>11</v>
      </c>
      <c r="D99" s="43">
        <f t="shared" si="3"/>
        <v>0</v>
      </c>
      <c r="E99" s="23" t="s">
        <v>11</v>
      </c>
      <c r="F99" s="23" t="s">
        <v>11</v>
      </c>
    </row>
    <row r="100" spans="1:6" ht="15">
      <c r="A100" s="33" t="s">
        <v>84</v>
      </c>
      <c r="B100" s="23">
        <v>242601</v>
      </c>
      <c r="C100" s="23">
        <v>5</v>
      </c>
      <c r="D100" s="43">
        <f t="shared" si="3"/>
        <v>5</v>
      </c>
      <c r="E100" s="24">
        <v>4</v>
      </c>
      <c r="F100" s="24">
        <v>1</v>
      </c>
    </row>
    <row r="101" spans="1:6" ht="15">
      <c r="A101" s="33" t="s">
        <v>85</v>
      </c>
      <c r="B101" s="23">
        <v>54644</v>
      </c>
      <c r="C101" s="23" t="s">
        <v>11</v>
      </c>
      <c r="D101" s="43">
        <f t="shared" si="3"/>
        <v>0</v>
      </c>
      <c r="E101" s="23" t="s">
        <v>11</v>
      </c>
      <c r="F101" s="23" t="s">
        <v>11</v>
      </c>
    </row>
    <row r="102" spans="1:6" ht="15">
      <c r="A102" s="33" t="s">
        <v>86</v>
      </c>
      <c r="B102" s="23">
        <v>167226</v>
      </c>
      <c r="C102" s="23" t="s">
        <v>11</v>
      </c>
      <c r="D102" s="43">
        <f t="shared" si="3"/>
        <v>0</v>
      </c>
      <c r="E102" s="23" t="s">
        <v>11</v>
      </c>
      <c r="F102" s="23" t="s">
        <v>11</v>
      </c>
    </row>
    <row r="103" spans="1:6" ht="15">
      <c r="A103" s="33" t="s">
        <v>87</v>
      </c>
      <c r="B103" s="23">
        <v>37065</v>
      </c>
      <c r="C103" s="23" t="s">
        <v>11</v>
      </c>
      <c r="D103" s="43">
        <f t="shared" si="3"/>
        <v>0</v>
      </c>
      <c r="E103" s="24" t="s">
        <v>11</v>
      </c>
      <c r="F103" s="24" t="s">
        <v>11</v>
      </c>
    </row>
    <row r="104" spans="1:6" ht="15">
      <c r="A104" s="33" t="s">
        <v>88</v>
      </c>
      <c r="B104" s="23">
        <v>7114</v>
      </c>
      <c r="C104" s="23">
        <v>98</v>
      </c>
      <c r="D104" s="43">
        <f t="shared" si="3"/>
        <v>0</v>
      </c>
      <c r="E104" s="23" t="s">
        <v>11</v>
      </c>
      <c r="F104" s="24" t="s">
        <v>11</v>
      </c>
    </row>
    <row r="105" spans="1:6" ht="15">
      <c r="A105" s="32" t="s">
        <v>89</v>
      </c>
      <c r="B105" s="20">
        <v>179427</v>
      </c>
      <c r="C105" s="20">
        <v>4899</v>
      </c>
      <c r="D105" s="44">
        <f t="shared" si="3"/>
        <v>4899</v>
      </c>
      <c r="E105" s="22">
        <v>1185</v>
      </c>
      <c r="F105" s="22">
        <v>3714</v>
      </c>
    </row>
    <row r="106" spans="1:6" ht="15">
      <c r="A106" s="39" t="s">
        <v>90</v>
      </c>
      <c r="B106" s="23">
        <v>142139</v>
      </c>
      <c r="C106" s="23">
        <v>3800</v>
      </c>
      <c r="D106" s="43">
        <f t="shared" si="3"/>
        <v>3800</v>
      </c>
      <c r="E106" s="24">
        <v>1132</v>
      </c>
      <c r="F106" s="24">
        <v>2668</v>
      </c>
    </row>
    <row r="107" spans="1:6" ht="15">
      <c r="A107" s="39" t="s">
        <v>91</v>
      </c>
      <c r="B107" s="23">
        <v>37288</v>
      </c>
      <c r="C107" s="23">
        <v>1099</v>
      </c>
      <c r="D107" s="43">
        <f t="shared" si="3"/>
        <v>1099</v>
      </c>
      <c r="E107" s="24">
        <v>53</v>
      </c>
      <c r="F107" s="24">
        <v>1046</v>
      </c>
    </row>
    <row r="109" s="8" customFormat="1" ht="18">
      <c r="A109" s="9" t="s">
        <v>123</v>
      </c>
    </row>
  </sheetData>
  <sheetProtection/>
  <mergeCells count="8">
    <mergeCell ref="A1:C1"/>
    <mergeCell ref="A2:F2"/>
    <mergeCell ref="A5:A7"/>
    <mergeCell ref="B5:B7"/>
    <mergeCell ref="C5:F5"/>
    <mergeCell ref="E6:F6"/>
    <mergeCell ref="C6:C7"/>
    <mergeCell ref="A3:F3"/>
  </mergeCells>
  <printOptions horizontalCentered="1"/>
  <pageMargins left="0.5905511811023623" right="0.5118110236220472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10"/>
  <sheetViews>
    <sheetView zoomScale="80" zoomScaleNormal="80" zoomScalePageLayoutView="0" workbookViewId="0" topLeftCell="A1">
      <selection activeCell="C16" sqref="C16"/>
    </sheetView>
  </sheetViews>
  <sheetFormatPr defaultColWidth="9.00390625" defaultRowHeight="12.75"/>
  <cols>
    <col min="1" max="1" width="37.875" style="0" customWidth="1"/>
    <col min="2" max="2" width="17.375" style="0" customWidth="1"/>
    <col min="3" max="3" width="16.375" style="0" customWidth="1"/>
    <col min="4" max="4" width="22.125" style="0" customWidth="1"/>
    <col min="5" max="5" width="18.50390625" style="0" customWidth="1"/>
  </cols>
  <sheetData>
    <row r="1" spans="4:5" ht="12.75">
      <c r="D1" s="10"/>
      <c r="E1" s="10"/>
    </row>
    <row r="2" spans="1:6" s="1" customFormat="1" ht="15">
      <c r="A2" s="62" t="s">
        <v>106</v>
      </c>
      <c r="B2" s="62"/>
      <c r="C2" s="62"/>
      <c r="D2" s="62"/>
      <c r="E2" s="62"/>
      <c r="F2" s="62"/>
    </row>
    <row r="3" spans="1:6" s="1" customFormat="1" ht="15">
      <c r="A3" s="63" t="s">
        <v>120</v>
      </c>
      <c r="B3" s="63"/>
      <c r="C3" s="63"/>
      <c r="D3" s="63"/>
      <c r="E3" s="63"/>
      <c r="F3" s="63"/>
    </row>
    <row r="4" spans="1:5" ht="12.75">
      <c r="A4" s="10"/>
      <c r="B4" s="10"/>
      <c r="C4" s="10"/>
      <c r="D4" s="10"/>
      <c r="E4" s="11"/>
    </row>
    <row r="5" spans="1:5" ht="38.25" customHeight="1">
      <c r="A5" s="64"/>
      <c r="B5" s="65" t="s">
        <v>108</v>
      </c>
      <c r="C5" s="67" t="s">
        <v>0</v>
      </c>
      <c r="D5" s="68"/>
      <c r="E5" s="69"/>
    </row>
    <row r="6" spans="1:5" ht="15">
      <c r="A6" s="64"/>
      <c r="B6" s="65"/>
      <c r="C6" s="65" t="s">
        <v>1</v>
      </c>
      <c r="D6" s="65" t="s">
        <v>109</v>
      </c>
      <c r="E6" s="65"/>
    </row>
    <row r="7" spans="1:5" ht="39.75" customHeight="1">
      <c r="A7" s="64"/>
      <c r="B7" s="65"/>
      <c r="C7" s="65"/>
      <c r="D7" s="4" t="s">
        <v>2</v>
      </c>
      <c r="E7" s="4" t="s">
        <v>3</v>
      </c>
    </row>
    <row r="8" spans="1:5" ht="15">
      <c r="A8" s="49" t="s">
        <v>4</v>
      </c>
      <c r="B8" s="3">
        <v>1</v>
      </c>
      <c r="C8" s="3">
        <v>2</v>
      </c>
      <c r="D8" s="3">
        <v>3</v>
      </c>
      <c r="E8" s="3">
        <v>4</v>
      </c>
    </row>
    <row r="9" spans="1:5" ht="18" customHeight="1">
      <c r="A9" s="31" t="s">
        <v>5</v>
      </c>
      <c r="B9" s="18">
        <v>43383783</v>
      </c>
      <c r="C9" s="18">
        <v>790728</v>
      </c>
      <c r="D9" s="19">
        <v>51950</v>
      </c>
      <c r="E9" s="19">
        <v>738778</v>
      </c>
    </row>
    <row r="10" spans="1:5" ht="30.75">
      <c r="A10" s="32" t="s">
        <v>6</v>
      </c>
      <c r="B10" s="20">
        <v>12228332</v>
      </c>
      <c r="C10" s="20">
        <v>109565</v>
      </c>
      <c r="D10" s="22">
        <v>11310</v>
      </c>
      <c r="E10" s="22">
        <v>98255</v>
      </c>
    </row>
    <row r="11" spans="1:5" ht="15">
      <c r="A11" s="33" t="s">
        <v>7</v>
      </c>
      <c r="B11" s="25">
        <v>488864</v>
      </c>
      <c r="C11" s="25">
        <v>3140</v>
      </c>
      <c r="D11" s="24">
        <v>3127</v>
      </c>
      <c r="E11" s="24">
        <v>13</v>
      </c>
    </row>
    <row r="12" spans="1:5" ht="15">
      <c r="A12" s="33" t="s">
        <v>8</v>
      </c>
      <c r="B12" s="25">
        <v>246584</v>
      </c>
      <c r="C12" s="25">
        <v>3204</v>
      </c>
      <c r="D12" s="24">
        <v>33</v>
      </c>
      <c r="E12" s="24">
        <v>3171</v>
      </c>
    </row>
    <row r="13" spans="1:5" ht="15">
      <c r="A13" s="33" t="s">
        <v>9</v>
      </c>
      <c r="B13" s="25">
        <v>395024</v>
      </c>
      <c r="C13" s="25">
        <v>7295</v>
      </c>
      <c r="D13" s="24">
        <v>25</v>
      </c>
      <c r="E13" s="24">
        <v>7270</v>
      </c>
    </row>
    <row r="14" spans="1:5" ht="15">
      <c r="A14" s="33" t="s">
        <v>10</v>
      </c>
      <c r="B14" s="25">
        <v>704913</v>
      </c>
      <c r="C14" s="25" t="s">
        <v>11</v>
      </c>
      <c r="D14" s="25" t="s">
        <v>11</v>
      </c>
      <c r="E14" s="25" t="s">
        <v>11</v>
      </c>
    </row>
    <row r="15" spans="1:5" ht="15">
      <c r="A15" s="33" t="s">
        <v>12</v>
      </c>
      <c r="B15" s="25">
        <v>261806</v>
      </c>
      <c r="C15" s="25" t="s">
        <v>11</v>
      </c>
      <c r="D15" s="25" t="s">
        <v>11</v>
      </c>
      <c r="E15" s="25" t="s">
        <v>11</v>
      </c>
    </row>
    <row r="16" spans="1:5" ht="15">
      <c r="A16" s="33" t="s">
        <v>13</v>
      </c>
      <c r="B16" s="25">
        <v>322891</v>
      </c>
      <c r="C16" s="25">
        <v>1755</v>
      </c>
      <c r="D16" s="24">
        <v>1693</v>
      </c>
      <c r="E16" s="24">
        <v>62</v>
      </c>
    </row>
    <row r="17" spans="1:5" ht="15">
      <c r="A17" s="33" t="s">
        <v>14</v>
      </c>
      <c r="B17" s="25">
        <v>180491</v>
      </c>
      <c r="C17" s="25" t="s">
        <v>11</v>
      </c>
      <c r="D17" s="25" t="s">
        <v>11</v>
      </c>
      <c r="E17" s="25" t="s">
        <v>11</v>
      </c>
    </row>
    <row r="18" spans="1:5" ht="15">
      <c r="A18" s="33" t="s">
        <v>15</v>
      </c>
      <c r="B18" s="25">
        <v>352362</v>
      </c>
      <c r="C18" s="25">
        <v>215</v>
      </c>
      <c r="D18" s="25" t="s">
        <v>11</v>
      </c>
      <c r="E18" s="24">
        <v>215</v>
      </c>
    </row>
    <row r="19" spans="1:5" ht="15">
      <c r="A19" s="33" t="s">
        <v>16</v>
      </c>
      <c r="B19" s="25">
        <v>367328</v>
      </c>
      <c r="C19" s="25" t="s">
        <v>11</v>
      </c>
      <c r="D19" s="25" t="s">
        <v>11</v>
      </c>
      <c r="E19" s="25" t="s">
        <v>11</v>
      </c>
    </row>
    <row r="20" spans="1:5" ht="15">
      <c r="A20" s="33" t="s">
        <v>17</v>
      </c>
      <c r="B20" s="25">
        <v>2527590</v>
      </c>
      <c r="C20" s="25">
        <v>532</v>
      </c>
      <c r="D20" s="24">
        <v>35</v>
      </c>
      <c r="E20" s="24">
        <v>497</v>
      </c>
    </row>
    <row r="21" spans="1:5" ht="15">
      <c r="A21" s="33" t="s">
        <v>18</v>
      </c>
      <c r="B21" s="25">
        <v>254135</v>
      </c>
      <c r="C21" s="25">
        <v>230</v>
      </c>
      <c r="D21" s="24">
        <v>10</v>
      </c>
      <c r="E21" s="24">
        <v>220</v>
      </c>
    </row>
    <row r="22" spans="1:5" ht="15">
      <c r="A22" s="33" t="s">
        <v>19</v>
      </c>
      <c r="B22" s="25">
        <v>396238</v>
      </c>
      <c r="C22" s="25">
        <v>1482</v>
      </c>
      <c r="D22" s="24">
        <v>5</v>
      </c>
      <c r="E22" s="24">
        <v>1477</v>
      </c>
    </row>
    <row r="23" spans="1:5" ht="15">
      <c r="A23" s="33" t="s">
        <v>20</v>
      </c>
      <c r="B23" s="25">
        <v>233718</v>
      </c>
      <c r="C23" s="25">
        <v>4112</v>
      </c>
      <c r="D23" s="24">
        <v>12</v>
      </c>
      <c r="E23" s="24">
        <v>4100</v>
      </c>
    </row>
    <row r="24" spans="1:5" ht="15">
      <c r="A24" s="33" t="s">
        <v>21</v>
      </c>
      <c r="B24" s="25">
        <v>302528</v>
      </c>
      <c r="C24" s="25">
        <v>900</v>
      </c>
      <c r="D24" s="25" t="s">
        <v>11</v>
      </c>
      <c r="E24" s="24">
        <v>900</v>
      </c>
    </row>
    <row r="25" spans="1:5" ht="15">
      <c r="A25" s="33" t="s">
        <v>22</v>
      </c>
      <c r="B25" s="25">
        <v>506530</v>
      </c>
      <c r="C25" s="25">
        <v>73880</v>
      </c>
      <c r="D25" s="25" t="s">
        <v>11</v>
      </c>
      <c r="E25" s="24">
        <v>73880</v>
      </c>
    </row>
    <row r="26" spans="1:5" ht="15">
      <c r="A26" s="33" t="s">
        <v>23</v>
      </c>
      <c r="B26" s="25">
        <v>474412</v>
      </c>
      <c r="C26" s="25">
        <v>2518</v>
      </c>
      <c r="D26" s="24">
        <v>16</v>
      </c>
      <c r="E26" s="24">
        <v>2502</v>
      </c>
    </row>
    <row r="27" spans="1:5" ht="15">
      <c r="A27" s="33" t="s">
        <v>24</v>
      </c>
      <c r="B27" s="25">
        <v>312169</v>
      </c>
      <c r="C27" s="25">
        <v>9714</v>
      </c>
      <c r="D27" s="24">
        <v>6270</v>
      </c>
      <c r="E27" s="24">
        <v>3444</v>
      </c>
    </row>
    <row r="28" spans="1:5" ht="15">
      <c r="A28" s="33" t="s">
        <v>25</v>
      </c>
      <c r="B28" s="25">
        <v>3900749</v>
      </c>
      <c r="C28" s="25">
        <v>588</v>
      </c>
      <c r="D28" s="24">
        <v>84</v>
      </c>
      <c r="E28" s="24">
        <v>504</v>
      </c>
    </row>
    <row r="29" spans="1:5" ht="30.75">
      <c r="A29" s="32" t="s">
        <v>110</v>
      </c>
      <c r="B29" s="20">
        <v>4387383</v>
      </c>
      <c r="C29" s="20">
        <v>40621</v>
      </c>
      <c r="D29" s="22">
        <v>4146</v>
      </c>
      <c r="E29" s="22">
        <v>36475</v>
      </c>
    </row>
    <row r="30" spans="1:5" ht="15">
      <c r="A30" s="33" t="s">
        <v>26</v>
      </c>
      <c r="B30" s="25">
        <v>227887</v>
      </c>
      <c r="C30" s="25">
        <v>12315</v>
      </c>
      <c r="D30" s="24" t="s">
        <v>11</v>
      </c>
      <c r="E30" s="24">
        <v>12315</v>
      </c>
    </row>
    <row r="31" spans="1:5" ht="15">
      <c r="A31" s="33" t="s">
        <v>27</v>
      </c>
      <c r="B31" s="25">
        <v>262217</v>
      </c>
      <c r="C31" s="25">
        <v>163</v>
      </c>
      <c r="D31" s="24">
        <v>14</v>
      </c>
      <c r="E31" s="24">
        <v>149</v>
      </c>
    </row>
    <row r="32" spans="1:5" ht="15">
      <c r="A32" s="33" t="s">
        <v>28</v>
      </c>
      <c r="B32" s="25">
        <v>319261</v>
      </c>
      <c r="C32" s="25">
        <v>275</v>
      </c>
      <c r="D32" s="24">
        <v>252</v>
      </c>
      <c r="E32" s="24">
        <v>23</v>
      </c>
    </row>
    <row r="33" spans="1:5" ht="15">
      <c r="A33" s="48" t="s">
        <v>93</v>
      </c>
      <c r="B33" s="55"/>
      <c r="C33" s="55"/>
      <c r="D33" s="46"/>
      <c r="E33" s="46"/>
    </row>
    <row r="34" spans="1:5" ht="15">
      <c r="A34" s="52" t="s">
        <v>111</v>
      </c>
      <c r="B34" s="51">
        <v>10522</v>
      </c>
      <c r="C34" s="51">
        <v>244</v>
      </c>
      <c r="D34" s="27">
        <v>244</v>
      </c>
      <c r="E34" s="51" t="s">
        <v>11</v>
      </c>
    </row>
    <row r="35" spans="1:5" ht="30.75">
      <c r="A35" s="53" t="s">
        <v>112</v>
      </c>
      <c r="B35" s="25">
        <v>308739</v>
      </c>
      <c r="C35" s="25">
        <v>31</v>
      </c>
      <c r="D35" s="24">
        <v>8</v>
      </c>
      <c r="E35" s="24">
        <v>23</v>
      </c>
    </row>
    <row r="36" spans="1:5" ht="15">
      <c r="A36" s="33" t="s">
        <v>29</v>
      </c>
      <c r="B36" s="25">
        <v>378652</v>
      </c>
      <c r="C36" s="25">
        <v>6653</v>
      </c>
      <c r="D36" s="25" t="s">
        <v>11</v>
      </c>
      <c r="E36" s="24">
        <v>6653</v>
      </c>
    </row>
    <row r="37" spans="1:5" ht="15">
      <c r="A37" s="33" t="s">
        <v>30</v>
      </c>
      <c r="B37" s="25">
        <v>332660</v>
      </c>
      <c r="C37" s="25">
        <v>899</v>
      </c>
      <c r="D37" s="24">
        <v>871</v>
      </c>
      <c r="E37" s="24">
        <v>28</v>
      </c>
    </row>
    <row r="38" spans="1:5" ht="15">
      <c r="A38" s="33" t="s">
        <v>113</v>
      </c>
      <c r="B38" s="25">
        <v>537584</v>
      </c>
      <c r="C38" s="25">
        <v>435</v>
      </c>
      <c r="D38" s="24">
        <v>416</v>
      </c>
      <c r="E38" s="24">
        <v>19</v>
      </c>
    </row>
    <row r="39" spans="1:5" ht="15">
      <c r="A39" s="33" t="s">
        <v>31</v>
      </c>
      <c r="B39" s="25">
        <v>236917</v>
      </c>
      <c r="C39" s="25">
        <v>434</v>
      </c>
      <c r="D39" s="24">
        <v>428</v>
      </c>
      <c r="E39" s="24">
        <v>6</v>
      </c>
    </row>
    <row r="40" spans="1:5" ht="15">
      <c r="A40" s="33" t="s">
        <v>114</v>
      </c>
      <c r="B40" s="25">
        <v>191898</v>
      </c>
      <c r="C40" s="25">
        <v>16878</v>
      </c>
      <c r="D40" s="24">
        <v>189</v>
      </c>
      <c r="E40" s="24">
        <v>16689</v>
      </c>
    </row>
    <row r="41" spans="1:5" ht="15">
      <c r="A41" s="33" t="s">
        <v>32</v>
      </c>
      <c r="B41" s="25">
        <v>263971</v>
      </c>
      <c r="C41" s="25">
        <v>538</v>
      </c>
      <c r="D41" s="24">
        <v>14</v>
      </c>
      <c r="E41" s="24">
        <v>524</v>
      </c>
    </row>
    <row r="42" spans="1:5" ht="15">
      <c r="A42" s="33" t="s">
        <v>115</v>
      </c>
      <c r="B42" s="25">
        <v>1636336</v>
      </c>
      <c r="C42" s="25">
        <v>2031</v>
      </c>
      <c r="D42" s="24">
        <v>1962</v>
      </c>
      <c r="E42" s="24">
        <v>69</v>
      </c>
    </row>
    <row r="43" spans="1:5" ht="15">
      <c r="A43" s="32" t="s">
        <v>33</v>
      </c>
      <c r="B43" s="20">
        <v>4245505</v>
      </c>
      <c r="C43" s="20">
        <v>100662</v>
      </c>
      <c r="D43" s="22">
        <v>11641</v>
      </c>
      <c r="E43" s="22">
        <v>89021</v>
      </c>
    </row>
    <row r="44" spans="1:5" ht="15">
      <c r="A44" s="33" t="s">
        <v>34</v>
      </c>
      <c r="B44" s="25">
        <v>128023</v>
      </c>
      <c r="C44" s="25">
        <v>38096</v>
      </c>
      <c r="D44" s="24">
        <v>11509</v>
      </c>
      <c r="E44" s="24">
        <v>26587</v>
      </c>
    </row>
    <row r="45" spans="1:5" ht="15">
      <c r="A45" s="33" t="s">
        <v>35</v>
      </c>
      <c r="B45" s="25">
        <v>85135</v>
      </c>
      <c r="C45" s="25">
        <v>741</v>
      </c>
      <c r="D45" s="24">
        <v>12</v>
      </c>
      <c r="E45" s="24">
        <v>729</v>
      </c>
    </row>
    <row r="46" spans="1:5" ht="15">
      <c r="A46" s="33" t="s">
        <v>36</v>
      </c>
      <c r="B46" s="25">
        <v>1688471</v>
      </c>
      <c r="C46" s="25">
        <v>749</v>
      </c>
      <c r="D46" s="24">
        <v>69</v>
      </c>
      <c r="E46" s="24">
        <v>680</v>
      </c>
    </row>
    <row r="47" spans="1:5" ht="15">
      <c r="A47" s="33" t="s">
        <v>37</v>
      </c>
      <c r="B47" s="25">
        <v>262331</v>
      </c>
      <c r="C47" s="25">
        <v>51875</v>
      </c>
      <c r="D47" s="24">
        <v>51</v>
      </c>
      <c r="E47" s="24">
        <v>51824</v>
      </c>
    </row>
    <row r="48" spans="1:5" ht="15">
      <c r="A48" s="33" t="s">
        <v>38</v>
      </c>
      <c r="B48" s="25">
        <v>781757</v>
      </c>
      <c r="C48" s="25">
        <v>9196</v>
      </c>
      <c r="D48" s="25" t="s">
        <v>11</v>
      </c>
      <c r="E48" s="24">
        <v>9196</v>
      </c>
    </row>
    <row r="49" spans="1:5" ht="15">
      <c r="A49" s="33" t="s">
        <v>39</v>
      </c>
      <c r="B49" s="25">
        <v>1299788</v>
      </c>
      <c r="C49" s="25">
        <v>5</v>
      </c>
      <c r="D49" s="25" t="s">
        <v>11</v>
      </c>
      <c r="E49" s="24">
        <v>5</v>
      </c>
    </row>
    <row r="50" spans="1:5" ht="30.75">
      <c r="A50" s="32" t="s">
        <v>40</v>
      </c>
      <c r="B50" s="20">
        <v>2033549</v>
      </c>
      <c r="C50" s="20">
        <v>25730</v>
      </c>
      <c r="D50" s="22">
        <v>4313</v>
      </c>
      <c r="E50" s="22">
        <v>21417</v>
      </c>
    </row>
    <row r="51" spans="1:5" ht="15">
      <c r="A51" s="33" t="s">
        <v>41</v>
      </c>
      <c r="B51" s="25">
        <v>507774</v>
      </c>
      <c r="C51" s="25">
        <v>1486</v>
      </c>
      <c r="D51" s="24">
        <v>1443</v>
      </c>
      <c r="E51" s="24">
        <v>43</v>
      </c>
    </row>
    <row r="52" spans="1:5" ht="15">
      <c r="A52" s="33" t="s">
        <v>42</v>
      </c>
      <c r="B52" s="25">
        <v>41974</v>
      </c>
      <c r="C52" s="25">
        <v>45</v>
      </c>
      <c r="D52" s="24">
        <v>45</v>
      </c>
      <c r="E52" s="24" t="s">
        <v>11</v>
      </c>
    </row>
    <row r="53" spans="1:5" ht="19.5" customHeight="1">
      <c r="A53" s="33" t="s">
        <v>43</v>
      </c>
      <c r="B53" s="25">
        <v>195224</v>
      </c>
      <c r="C53" s="25">
        <v>2593</v>
      </c>
      <c r="D53" s="24">
        <v>2496</v>
      </c>
      <c r="E53" s="24">
        <v>97</v>
      </c>
    </row>
    <row r="54" spans="1:5" ht="18" customHeight="1">
      <c r="A54" s="33" t="s">
        <v>44</v>
      </c>
      <c r="B54" s="25">
        <v>105703</v>
      </c>
      <c r="C54" s="25">
        <v>2111</v>
      </c>
      <c r="D54" s="24">
        <v>131</v>
      </c>
      <c r="E54" s="24">
        <v>1980</v>
      </c>
    </row>
    <row r="55" spans="1:5" ht="30.75">
      <c r="A55" s="33" t="s">
        <v>45</v>
      </c>
      <c r="B55" s="25">
        <v>191188</v>
      </c>
      <c r="C55" s="25" t="s">
        <v>11</v>
      </c>
      <c r="D55" s="25" t="s">
        <v>11</v>
      </c>
      <c r="E55" s="25" t="s">
        <v>11</v>
      </c>
    </row>
    <row r="56" spans="1:5" ht="15">
      <c r="A56" s="33" t="s">
        <v>46</v>
      </c>
      <c r="B56" s="25">
        <v>207465</v>
      </c>
      <c r="C56" s="25">
        <v>3</v>
      </c>
      <c r="D56" s="24">
        <v>1</v>
      </c>
      <c r="E56" s="24">
        <v>2</v>
      </c>
    </row>
    <row r="57" spans="1:5" ht="15">
      <c r="A57" s="33" t="s">
        <v>47</v>
      </c>
      <c r="B57" s="25">
        <v>784221</v>
      </c>
      <c r="C57" s="25">
        <v>19492</v>
      </c>
      <c r="D57" s="24">
        <v>197</v>
      </c>
      <c r="E57" s="24">
        <v>19295</v>
      </c>
    </row>
    <row r="58" spans="1:5" ht="30.75">
      <c r="A58" s="54" t="s">
        <v>48</v>
      </c>
      <c r="B58" s="20">
        <v>8766794</v>
      </c>
      <c r="C58" s="20">
        <v>132430</v>
      </c>
      <c r="D58" s="22">
        <v>5517</v>
      </c>
      <c r="E58" s="22">
        <v>126913</v>
      </c>
    </row>
    <row r="59" spans="1:5" ht="15">
      <c r="A59" s="33" t="s">
        <v>49</v>
      </c>
      <c r="B59" s="25">
        <v>1250776</v>
      </c>
      <c r="C59" s="25" t="s">
        <v>11</v>
      </c>
      <c r="D59" s="25" t="s">
        <v>11</v>
      </c>
      <c r="E59" s="25" t="s">
        <v>11</v>
      </c>
    </row>
    <row r="60" spans="1:5" ht="15">
      <c r="A60" s="33" t="s">
        <v>50</v>
      </c>
      <c r="B60" s="25">
        <v>156578</v>
      </c>
      <c r="C60" s="25" t="s">
        <v>11</v>
      </c>
      <c r="D60" s="25" t="s">
        <v>11</v>
      </c>
      <c r="E60" s="25" t="s">
        <v>11</v>
      </c>
    </row>
    <row r="61" spans="1:5" ht="15">
      <c r="A61" s="33" t="s">
        <v>51</v>
      </c>
      <c r="B61" s="25">
        <v>217941</v>
      </c>
      <c r="C61" s="25">
        <v>7</v>
      </c>
      <c r="D61" s="24">
        <v>2</v>
      </c>
      <c r="E61" s="24">
        <v>5</v>
      </c>
    </row>
    <row r="62" spans="1:5" ht="15">
      <c r="A62" s="33" t="s">
        <v>52</v>
      </c>
      <c r="B62" s="25">
        <v>1057747</v>
      </c>
      <c r="C62" s="25">
        <v>48912</v>
      </c>
      <c r="D62" s="24">
        <v>108</v>
      </c>
      <c r="E62" s="24">
        <v>48804</v>
      </c>
    </row>
    <row r="63" spans="1:5" ht="15">
      <c r="A63" s="33" t="s">
        <v>53</v>
      </c>
      <c r="B63" s="25">
        <v>432984</v>
      </c>
      <c r="C63" s="25">
        <v>15318</v>
      </c>
      <c r="D63" s="25" t="s">
        <v>11</v>
      </c>
      <c r="E63" s="24">
        <v>15318</v>
      </c>
    </row>
    <row r="64" spans="1:5" ht="15">
      <c r="A64" s="33" t="s">
        <v>54</v>
      </c>
      <c r="B64" s="25">
        <v>268144</v>
      </c>
      <c r="C64" s="25">
        <v>5459</v>
      </c>
      <c r="D64" s="24">
        <v>4920</v>
      </c>
      <c r="E64" s="24">
        <v>539</v>
      </c>
    </row>
    <row r="65" spans="1:5" ht="15">
      <c r="A65" s="33" t="s">
        <v>55</v>
      </c>
      <c r="B65" s="25">
        <v>789198</v>
      </c>
      <c r="C65" s="25">
        <v>315</v>
      </c>
      <c r="D65" s="25" t="s">
        <v>11</v>
      </c>
      <c r="E65" s="24">
        <v>315</v>
      </c>
    </row>
    <row r="66" spans="1:5" ht="15">
      <c r="A66" s="33" t="s">
        <v>56</v>
      </c>
      <c r="B66" s="25">
        <v>342638</v>
      </c>
      <c r="C66" s="25">
        <v>461</v>
      </c>
      <c r="D66" s="24">
        <v>77</v>
      </c>
      <c r="E66" s="24">
        <v>384</v>
      </c>
    </row>
    <row r="67" spans="1:5" ht="15">
      <c r="A67" s="33" t="s">
        <v>57</v>
      </c>
      <c r="B67" s="25">
        <v>1046445</v>
      </c>
      <c r="C67" s="25" t="s">
        <v>11</v>
      </c>
      <c r="D67" s="25" t="s">
        <v>11</v>
      </c>
      <c r="E67" s="25" t="s">
        <v>11</v>
      </c>
    </row>
    <row r="68" spans="1:5" ht="15">
      <c r="A68" s="33" t="s">
        <v>58</v>
      </c>
      <c r="B68" s="25">
        <v>663023</v>
      </c>
      <c r="C68" s="25">
        <v>17</v>
      </c>
      <c r="D68" s="25" t="s">
        <v>11</v>
      </c>
      <c r="E68" s="24">
        <v>17</v>
      </c>
    </row>
    <row r="69" spans="1:5" ht="15">
      <c r="A69" s="33" t="s">
        <v>59</v>
      </c>
      <c r="B69" s="25">
        <v>414803</v>
      </c>
      <c r="C69" s="25">
        <v>24254</v>
      </c>
      <c r="D69" s="25" t="s">
        <v>11</v>
      </c>
      <c r="E69" s="24">
        <v>24254</v>
      </c>
    </row>
    <row r="70" spans="1:5" ht="15">
      <c r="A70" s="33" t="s">
        <v>60</v>
      </c>
      <c r="B70" s="25">
        <v>978790</v>
      </c>
      <c r="C70" s="25">
        <v>14876</v>
      </c>
      <c r="D70" s="24">
        <v>112</v>
      </c>
      <c r="E70" s="24">
        <v>14764</v>
      </c>
    </row>
    <row r="71" spans="1:5" ht="15">
      <c r="A71" s="33" t="s">
        <v>61</v>
      </c>
      <c r="B71" s="25">
        <v>807202</v>
      </c>
      <c r="C71" s="25">
        <v>22775</v>
      </c>
      <c r="D71" s="24">
        <v>274</v>
      </c>
      <c r="E71" s="24">
        <v>22501</v>
      </c>
    </row>
    <row r="72" spans="1:5" ht="15">
      <c r="A72" s="33" t="s">
        <v>62</v>
      </c>
      <c r="B72" s="25">
        <v>340525</v>
      </c>
      <c r="C72" s="25">
        <v>36</v>
      </c>
      <c r="D72" s="24">
        <v>24</v>
      </c>
      <c r="E72" s="24">
        <v>12</v>
      </c>
    </row>
    <row r="73" spans="1:5" ht="15">
      <c r="A73" s="32" t="s">
        <v>116</v>
      </c>
      <c r="B73" s="20">
        <v>3967971</v>
      </c>
      <c r="C73" s="20">
        <v>196494</v>
      </c>
      <c r="D73" s="22">
        <v>4120</v>
      </c>
      <c r="E73" s="22">
        <v>192374</v>
      </c>
    </row>
    <row r="74" spans="1:5" ht="15">
      <c r="A74" s="33" t="s">
        <v>63</v>
      </c>
      <c r="B74" s="25">
        <v>270340</v>
      </c>
      <c r="C74" s="25">
        <v>70287</v>
      </c>
      <c r="D74" s="25" t="s">
        <v>11</v>
      </c>
      <c r="E74" s="24">
        <v>70287</v>
      </c>
    </row>
    <row r="75" spans="1:5" ht="15">
      <c r="A75" s="33" t="s">
        <v>117</v>
      </c>
      <c r="B75" s="25">
        <v>1441256</v>
      </c>
      <c r="C75" s="25">
        <v>43237</v>
      </c>
      <c r="D75" s="24">
        <v>3785</v>
      </c>
      <c r="E75" s="24">
        <v>39452</v>
      </c>
    </row>
    <row r="76" spans="1:5" ht="15">
      <c r="A76" s="33" t="s">
        <v>64</v>
      </c>
      <c r="B76" s="25">
        <v>1176441</v>
      </c>
      <c r="C76" s="25">
        <v>71048</v>
      </c>
      <c r="D76" s="24">
        <v>277</v>
      </c>
      <c r="E76" s="24">
        <v>70771</v>
      </c>
    </row>
    <row r="77" spans="1:5" ht="15">
      <c r="A77" s="47" t="s">
        <v>100</v>
      </c>
      <c r="B77" s="55"/>
      <c r="C77" s="55"/>
      <c r="D77" s="46"/>
      <c r="E77" s="46"/>
    </row>
    <row r="78" spans="1:5" ht="30" customHeight="1">
      <c r="A78" s="52" t="s">
        <v>118</v>
      </c>
      <c r="B78" s="51">
        <v>541389</v>
      </c>
      <c r="C78" s="51">
        <v>48506</v>
      </c>
      <c r="D78" s="27">
        <v>152</v>
      </c>
      <c r="E78" s="27">
        <v>48354</v>
      </c>
    </row>
    <row r="79" spans="1:5" ht="13.5" customHeight="1">
      <c r="A79" s="53" t="s">
        <v>121</v>
      </c>
      <c r="B79" s="25">
        <v>170443</v>
      </c>
      <c r="C79" s="25">
        <v>22396</v>
      </c>
      <c r="D79" s="25" t="s">
        <v>11</v>
      </c>
      <c r="E79" s="24">
        <v>22396</v>
      </c>
    </row>
    <row r="80" spans="1:5" ht="30.75">
      <c r="A80" s="53" t="s">
        <v>119</v>
      </c>
      <c r="B80" s="25">
        <v>464609</v>
      </c>
      <c r="C80" s="25">
        <v>146</v>
      </c>
      <c r="D80" s="24">
        <v>125</v>
      </c>
      <c r="E80" s="24">
        <v>21</v>
      </c>
    </row>
    <row r="81" spans="1:5" ht="15">
      <c r="A81" s="33" t="s">
        <v>65</v>
      </c>
      <c r="B81" s="25">
        <v>1079934</v>
      </c>
      <c r="C81" s="25">
        <v>11922</v>
      </c>
      <c r="D81" s="24">
        <v>58</v>
      </c>
      <c r="E81" s="24">
        <v>11864</v>
      </c>
    </row>
    <row r="82" spans="1:5" ht="15">
      <c r="A82" s="32" t="s">
        <v>66</v>
      </c>
      <c r="B82" s="20">
        <v>5550937</v>
      </c>
      <c r="C82" s="20">
        <v>94514</v>
      </c>
      <c r="D82" s="22">
        <v>1535</v>
      </c>
      <c r="E82" s="22">
        <v>92979</v>
      </c>
    </row>
    <row r="83" spans="1:5" ht="15">
      <c r="A83" s="33" t="s">
        <v>67</v>
      </c>
      <c r="B83" s="25">
        <v>57379</v>
      </c>
      <c r="C83" s="25">
        <v>1526</v>
      </c>
      <c r="D83" s="24">
        <v>1224</v>
      </c>
      <c r="E83" s="24">
        <v>302</v>
      </c>
    </row>
    <row r="84" spans="1:5" ht="15">
      <c r="A84" s="33" t="s">
        <v>68</v>
      </c>
      <c r="B84" s="25">
        <v>252870</v>
      </c>
      <c r="C84" s="25" t="s">
        <v>11</v>
      </c>
      <c r="D84" s="25" t="s">
        <v>11</v>
      </c>
      <c r="E84" s="25" t="s">
        <v>11</v>
      </c>
    </row>
    <row r="85" spans="1:5" ht="15">
      <c r="A85" s="33" t="s">
        <v>69</v>
      </c>
      <c r="B85" s="25">
        <v>51625</v>
      </c>
      <c r="C85" s="25">
        <v>130</v>
      </c>
      <c r="D85" s="24">
        <v>4</v>
      </c>
      <c r="E85" s="24">
        <v>126</v>
      </c>
    </row>
    <row r="86" spans="1:5" ht="15">
      <c r="A86" s="33" t="s">
        <v>70</v>
      </c>
      <c r="B86" s="25">
        <v>172608</v>
      </c>
      <c r="C86" s="25">
        <v>2516</v>
      </c>
      <c r="D86" s="24">
        <v>6</v>
      </c>
      <c r="E86" s="24">
        <v>2510</v>
      </c>
    </row>
    <row r="87" spans="1:5" ht="15">
      <c r="A87" s="33" t="s">
        <v>71</v>
      </c>
      <c r="B87" s="25">
        <v>673747</v>
      </c>
      <c r="C87" s="25">
        <v>77</v>
      </c>
      <c r="D87" s="24">
        <v>30</v>
      </c>
      <c r="E87" s="24">
        <v>47</v>
      </c>
    </row>
    <row r="88" spans="1:5" ht="15">
      <c r="A88" s="33" t="s">
        <v>72</v>
      </c>
      <c r="B88" s="25">
        <v>287785</v>
      </c>
      <c r="C88" s="25">
        <v>3500</v>
      </c>
      <c r="D88" s="25" t="s">
        <v>11</v>
      </c>
      <c r="E88" s="24">
        <v>3500</v>
      </c>
    </row>
    <row r="89" spans="1:5" ht="15">
      <c r="A89" s="33" t="s">
        <v>73</v>
      </c>
      <c r="B89" s="25">
        <v>914859</v>
      </c>
      <c r="C89" s="25">
        <v>36197</v>
      </c>
      <c r="D89" s="24">
        <v>39</v>
      </c>
      <c r="E89" s="24">
        <v>36158</v>
      </c>
    </row>
    <row r="90" spans="1:5" ht="15">
      <c r="A90" s="33" t="s">
        <v>74</v>
      </c>
      <c r="B90" s="25">
        <v>678088</v>
      </c>
      <c r="C90" s="25">
        <v>36572</v>
      </c>
      <c r="D90" s="24">
        <v>169</v>
      </c>
      <c r="E90" s="24">
        <v>36403</v>
      </c>
    </row>
    <row r="91" spans="1:5" ht="15">
      <c r="A91" s="33" t="s">
        <v>75</v>
      </c>
      <c r="B91" s="25">
        <v>726402</v>
      </c>
      <c r="C91" s="25">
        <v>13042</v>
      </c>
      <c r="D91" s="24">
        <v>14</v>
      </c>
      <c r="E91" s="24">
        <v>13028</v>
      </c>
    </row>
    <row r="92" spans="1:5" ht="15">
      <c r="A92" s="33" t="s">
        <v>76</v>
      </c>
      <c r="B92" s="25">
        <v>884450</v>
      </c>
      <c r="C92" s="25">
        <v>75</v>
      </c>
      <c r="D92" s="24">
        <v>17</v>
      </c>
      <c r="E92" s="24">
        <v>58</v>
      </c>
    </row>
    <row r="93" spans="1:5" ht="15">
      <c r="A93" s="33" t="s">
        <v>77</v>
      </c>
      <c r="B93" s="25">
        <v>557877</v>
      </c>
      <c r="C93" s="25">
        <v>507</v>
      </c>
      <c r="D93" s="24">
        <v>17</v>
      </c>
      <c r="E93" s="24">
        <v>490</v>
      </c>
    </row>
    <row r="94" spans="1:5" ht="15">
      <c r="A94" s="33" t="s">
        <v>78</v>
      </c>
      <c r="B94" s="25">
        <v>293247</v>
      </c>
      <c r="C94" s="25">
        <v>372</v>
      </c>
      <c r="D94" s="24">
        <v>15</v>
      </c>
      <c r="E94" s="24">
        <v>357</v>
      </c>
    </row>
    <row r="95" spans="1:5" ht="30.75">
      <c r="A95" s="32" t="s">
        <v>79</v>
      </c>
      <c r="B95" s="20">
        <v>2018597</v>
      </c>
      <c r="C95" s="20">
        <v>85606</v>
      </c>
      <c r="D95" s="22">
        <v>8206</v>
      </c>
      <c r="E95" s="22">
        <v>77400</v>
      </c>
    </row>
    <row r="96" spans="1:5" ht="15">
      <c r="A96" s="33" t="s">
        <v>80</v>
      </c>
      <c r="B96" s="25">
        <v>230806</v>
      </c>
      <c r="C96" s="25">
        <v>80159</v>
      </c>
      <c r="D96" s="24">
        <v>3188</v>
      </c>
      <c r="E96" s="24">
        <v>76971</v>
      </c>
    </row>
    <row r="97" spans="1:5" ht="15">
      <c r="A97" s="33" t="s">
        <v>81</v>
      </c>
      <c r="B97" s="25">
        <v>164406</v>
      </c>
      <c r="C97" s="25">
        <v>58</v>
      </c>
      <c r="D97" s="24">
        <v>13</v>
      </c>
      <c r="E97" s="24">
        <v>45</v>
      </c>
    </row>
    <row r="98" spans="1:5" ht="15">
      <c r="A98" s="33" t="s">
        <v>82</v>
      </c>
      <c r="B98" s="25">
        <v>771494</v>
      </c>
      <c r="C98" s="25">
        <v>5273</v>
      </c>
      <c r="D98" s="24">
        <v>4997</v>
      </c>
      <c r="E98" s="24">
        <v>276</v>
      </c>
    </row>
    <row r="99" spans="1:5" ht="15">
      <c r="A99" s="33" t="s">
        <v>83</v>
      </c>
      <c r="B99" s="25">
        <v>339101</v>
      </c>
      <c r="C99" s="25" t="s">
        <v>11</v>
      </c>
      <c r="D99" s="25" t="s">
        <v>11</v>
      </c>
      <c r="E99" s="25" t="s">
        <v>11</v>
      </c>
    </row>
    <row r="100" spans="1:5" ht="15">
      <c r="A100" s="33" t="s">
        <v>84</v>
      </c>
      <c r="B100" s="25">
        <v>243913</v>
      </c>
      <c r="C100" s="25">
        <v>7</v>
      </c>
      <c r="D100" s="24">
        <v>6</v>
      </c>
      <c r="E100" s="24">
        <v>1</v>
      </c>
    </row>
    <row r="101" spans="1:5" ht="15">
      <c r="A101" s="33" t="s">
        <v>85</v>
      </c>
      <c r="B101" s="25">
        <v>55536</v>
      </c>
      <c r="C101" s="25" t="s">
        <v>11</v>
      </c>
      <c r="D101" s="25" t="s">
        <v>11</v>
      </c>
      <c r="E101" s="25" t="s">
        <v>11</v>
      </c>
    </row>
    <row r="102" spans="1:5" ht="15">
      <c r="A102" s="33" t="s">
        <v>86</v>
      </c>
      <c r="B102" s="25">
        <v>170786</v>
      </c>
      <c r="C102" s="25" t="s">
        <v>11</v>
      </c>
      <c r="D102" s="25" t="s">
        <v>11</v>
      </c>
      <c r="E102" s="25" t="s">
        <v>11</v>
      </c>
    </row>
    <row r="103" spans="1:5" ht="15">
      <c r="A103" s="33" t="s">
        <v>87</v>
      </c>
      <c r="B103" s="25">
        <v>36892</v>
      </c>
      <c r="C103" s="25">
        <v>11</v>
      </c>
      <c r="D103" s="24">
        <v>2</v>
      </c>
      <c r="E103" s="24">
        <v>9</v>
      </c>
    </row>
    <row r="104" spans="1:5" ht="15">
      <c r="A104" s="33" t="s">
        <v>88</v>
      </c>
      <c r="B104" s="25">
        <v>5663</v>
      </c>
      <c r="C104" s="25">
        <v>98</v>
      </c>
      <c r="D104" s="25" t="s">
        <v>11</v>
      </c>
      <c r="E104" s="24">
        <v>98</v>
      </c>
    </row>
    <row r="105" spans="1:5" ht="15">
      <c r="A105" s="32" t="s">
        <v>89</v>
      </c>
      <c r="B105" s="20">
        <v>184715</v>
      </c>
      <c r="C105" s="20">
        <v>5106</v>
      </c>
      <c r="D105" s="22">
        <v>1162</v>
      </c>
      <c r="E105" s="22">
        <v>3944</v>
      </c>
    </row>
    <row r="106" spans="1:5" ht="15">
      <c r="A106" s="39" t="s">
        <v>90</v>
      </c>
      <c r="B106" s="25">
        <v>148657</v>
      </c>
      <c r="C106" s="25">
        <v>4007</v>
      </c>
      <c r="D106" s="24">
        <v>1109</v>
      </c>
      <c r="E106" s="24">
        <v>2898</v>
      </c>
    </row>
    <row r="107" spans="1:5" ht="15">
      <c r="A107" s="39" t="s">
        <v>91</v>
      </c>
      <c r="B107" s="25">
        <v>36058</v>
      </c>
      <c r="C107" s="25">
        <v>1099</v>
      </c>
      <c r="D107" s="24">
        <v>53</v>
      </c>
      <c r="E107" s="24">
        <v>1046</v>
      </c>
    </row>
    <row r="108" spans="1:5" ht="9" customHeight="1">
      <c r="A108" s="14"/>
      <c r="B108" s="14"/>
      <c r="C108" s="14"/>
      <c r="D108" s="14"/>
      <c r="E108" s="14"/>
    </row>
    <row r="109" spans="1:5" ht="16.5">
      <c r="A109" s="12" t="s">
        <v>124</v>
      </c>
      <c r="B109" s="14"/>
      <c r="C109" s="14"/>
      <c r="D109" s="14"/>
      <c r="E109" s="14"/>
    </row>
    <row r="110" spans="1:5" ht="13.5">
      <c r="A110" s="14"/>
      <c r="B110" s="14"/>
      <c r="C110" s="14"/>
      <c r="D110" s="14"/>
      <c r="E110" s="14"/>
    </row>
  </sheetData>
  <sheetProtection/>
  <mergeCells count="7">
    <mergeCell ref="A2:F2"/>
    <mergeCell ref="A3:F3"/>
    <mergeCell ref="A5:A7"/>
    <mergeCell ref="B5:B7"/>
    <mergeCell ref="C6:C7"/>
    <mergeCell ref="C5:E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Troshina</dc:creator>
  <cp:keywords/>
  <dc:description/>
  <cp:lastModifiedBy>Трошина Е.И.</cp:lastModifiedBy>
  <cp:lastPrinted>2019-07-02T12:05:57Z</cp:lastPrinted>
  <dcterms:created xsi:type="dcterms:W3CDTF">2015-06-15T08:57:51Z</dcterms:created>
  <dcterms:modified xsi:type="dcterms:W3CDTF">2019-07-02T12:39:06Z</dcterms:modified>
  <cp:category/>
  <cp:version/>
  <cp:contentType/>
  <cp:contentStatus/>
</cp:coreProperties>
</file>