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810" windowWidth="11805" windowHeight="9915" activeTab="1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РФ'!$B:$B,'по субъектам РФ'!$1:$5</definedName>
    <definedName name="_xlnm.Print_Area" localSheetId="1">'по субъектам РФ'!$B$1:$S$106</definedName>
  </definedNames>
  <calcPr fullCalcOnLoad="1"/>
</workbook>
</file>

<file path=xl/sharedStrings.xml><?xml version="1.0" encoding="utf-8"?>
<sst xmlns="http://schemas.openxmlformats.org/spreadsheetml/2006/main" count="128" uniqueCount="120">
  <si>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</si>
  <si>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</si>
  <si>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</si>
  <si>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</si>
  <si>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</si>
  <si>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</si>
  <si>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</si>
  <si>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</si>
  <si>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</si>
  <si>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</si>
  <si>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</si>
  <si>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</si>
  <si>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</si>
  <si>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</si>
  <si>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</si>
  <si>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</si>
  <si>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</si>
  <si>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</si>
  <si>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</si>
  <si>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</si>
  <si>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</si>
  <si>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Калининградская область</t>
  </si>
  <si>
    <t>Ленинградская область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</si>
  <si>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</si>
  <si>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</si>
  <si>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</si>
  <si>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</si>
  <si>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</si>
  <si>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</si>
  <si>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</si>
  <si>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</si>
  <si>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</si>
  <si>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</si>
  <si>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</si>
  <si>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</si>
  <si>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</si>
  <si>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</si>
  <si>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</si>
  <si>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</si>
  <si>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</si>
  <si>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</si>
  <si>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</si>
  <si>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</si>
  <si>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</si>
  <si>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</si>
  <si>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</si>
  <si>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</si>
  <si>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</si>
  <si>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</si>
  <si>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</si>
  <si>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</si>
  <si>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</si>
  <si>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</si>
  <si>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</si>
  <si>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</si>
  <si>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</si>
  <si>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</si>
  <si>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</si>
  <si>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</si>
  <si>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</si>
  <si>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</si>
  <si>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</si>
  <si>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</si>
  <si>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</si>
  <si>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</si>
  <si>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</si>
  <si>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</si>
  <si>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</si>
  <si>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</si>
  <si>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Северо - Западный федеральный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</si>
  <si>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</si>
  <si>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</si>
  <si>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</si>
  <si>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</si>
  <si>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 xml:space="preserve">г. Санкт-Петербург </t>
  </si>
  <si>
    <t>Астраханская область</t>
  </si>
  <si>
    <t>Северо - Кавказский федеральный округ</t>
  </si>
  <si>
    <t>Кабардино-Балкарская Республика</t>
  </si>
  <si>
    <t>Карачаево-Черкесская Республика</t>
  </si>
  <si>
    <t>Приволжский федеральный округ</t>
  </si>
  <si>
    <t>Уральский федеральный округ</t>
  </si>
  <si>
    <t>Забайкальский край</t>
  </si>
  <si>
    <t>Новосибирская область</t>
  </si>
  <si>
    <t>Еврейская автономная область</t>
  </si>
  <si>
    <t>Чукотский автономный окpуг</t>
  </si>
  <si>
    <t xml:space="preserve">       в том числе:
   Ненецкий автономный округ</t>
  </si>
  <si>
    <t xml:space="preserve">   Архангельская область без авт. округа</t>
  </si>
  <si>
    <t xml:space="preserve">      в том числе:
   Ханты-Мансийский авт. округ - Югра</t>
  </si>
  <si>
    <t xml:space="preserve">   Ямало-Ненецкий авт. округ</t>
  </si>
  <si>
    <t xml:space="preserve">   Тюменская область без авт. округов</t>
  </si>
  <si>
    <t>проценты</t>
  </si>
  <si>
    <t>человек</t>
  </si>
  <si>
    <t>Республика Крым</t>
  </si>
  <si>
    <r>
      <t>99,7</t>
    </r>
    <r>
      <rPr>
        <b/>
        <vertAlign val="superscript"/>
        <sz val="10"/>
        <rFont val="Times New Roman"/>
        <family val="1"/>
      </rPr>
      <t>1)</t>
    </r>
  </si>
  <si>
    <t xml:space="preserve">Численность детей-инвалидов в возрасте до 18 лет, получающих ежемесячные денежные выплаты 
</t>
  </si>
  <si>
    <t>Численность детей-инвалидов в возрасте до 18 лет, получающих ежемесячные денежные выплаты, человек</t>
  </si>
  <si>
    <t>г. Севастополь</t>
  </si>
  <si>
    <t>−</t>
  </si>
  <si>
    <t>…</t>
  </si>
  <si>
    <t>99,4</t>
  </si>
  <si>
    <t>100,4</t>
  </si>
  <si>
    <t>100,6</t>
  </si>
  <si>
    <t>100,3</t>
  </si>
  <si>
    <r>
      <t xml:space="preserve">1) </t>
    </r>
    <r>
      <rPr>
        <sz val="8"/>
        <rFont val="Times New Roman"/>
        <family val="1"/>
      </rPr>
      <t>Данные приведены без учета г. Байконур</t>
    </r>
  </si>
  <si>
    <r>
      <rPr>
        <vertAlign val="superscript"/>
        <sz val="8"/>
        <rFont val="Times New Roman"/>
        <family val="1"/>
      </rPr>
      <t xml:space="preserve">3) </t>
    </r>
    <r>
      <rPr>
        <sz val="8"/>
        <rFont val="Times New Roman"/>
        <family val="1"/>
      </rPr>
      <t xml:space="preserve">В целях обеспечения статистической сопоставимости данных относительные показатели по Российской Федерации рассчитаны без учета сведений по Республике Крым и г.Севастополю. </t>
    </r>
  </si>
  <si>
    <r>
      <t xml:space="preserve">5) </t>
    </r>
    <r>
      <rPr>
        <sz val="8"/>
        <rFont val="Times New Roman"/>
        <family val="1"/>
      </rPr>
      <t>В целях обеспечения сопоставимости данных показатели по федеральному округу сформированы по перечню субъектов Российской Федерации, вошедших в его состав в соответствии с Указом Президента Российской Федерации от 3 ноября 2018 г. № 632.</t>
    </r>
  </si>
  <si>
    <r>
      <t xml:space="preserve">2) </t>
    </r>
    <r>
      <rPr>
        <sz val="8"/>
        <rFont val="Times New Roman"/>
        <family val="1"/>
      </rPr>
      <t>Начиная с 1 января 2018 г. расчет показателя произведен на основе данных федеральной государственной информационной системы "Федеральный реестр инвалидов"</t>
    </r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</si>
  <si>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 xml:space="preserve">В целях обеспечения статистической сопоставимости данных относительные показатели по Российской Федерации рассчитаны без учета сведений по Республике Крым и г. Севастополю. </t>
    </r>
  </si>
  <si>
    <r>
      <t xml:space="preserve"> к численности детей-инвалидов в возрасте до 18 лет, получающих социальные пенсии в системе Пенсионного фонда Российской Федерации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>, проценты</t>
    </r>
  </si>
  <si>
    <r>
      <t>99,7</t>
    </r>
    <r>
      <rPr>
        <b/>
        <vertAlign val="superscript"/>
        <sz val="10"/>
        <rFont val="Times New Roman"/>
        <family val="1"/>
      </rPr>
      <t>3)</t>
    </r>
  </si>
  <si>
    <r>
      <t>Московская область</t>
    </r>
    <r>
      <rPr>
        <vertAlign val="superscript"/>
        <sz val="10"/>
        <rFont val="Times New Roman"/>
        <family val="1"/>
      </rPr>
      <t>4)</t>
    </r>
  </si>
  <si>
    <r>
      <t>г. Москва</t>
    </r>
    <r>
      <rPr>
        <vertAlign val="superscript"/>
        <sz val="10"/>
        <rFont val="Times New Roman"/>
        <family val="1"/>
      </rPr>
      <t xml:space="preserve">4) </t>
    </r>
  </si>
  <si>
    <r>
      <t>Сибирский федеральный округ</t>
    </r>
    <r>
      <rPr>
        <b/>
        <vertAlign val="superscript"/>
        <sz val="10"/>
        <rFont val="Times New Roman"/>
        <family val="1"/>
      </rPr>
      <t>5)</t>
    </r>
  </si>
  <si>
    <r>
      <t>Дальневосточный федеральный округ</t>
    </r>
    <r>
      <rPr>
        <b/>
        <vertAlign val="superscript"/>
        <sz val="10"/>
        <rFont val="Times New Roman"/>
        <family val="1"/>
      </rPr>
      <t>5)</t>
    </r>
  </si>
  <si>
    <r>
      <t xml:space="preserve">2) </t>
    </r>
    <r>
      <rPr>
        <sz val="8"/>
        <rFont val="Times New Roman"/>
        <family val="1"/>
      </rPr>
      <t>Начиная с 1 января 2018 г. расчет показателя произведен на основе данных федеральной государственной информационной системы "Федеральный реестр инвалидов".</t>
    </r>
  </si>
  <si>
    <t>4.3. Численность детей-инвалидов в возрасте до 18 лет, получающих ежемесячные денежные выплаты, 
по состоянию на 1 января</t>
  </si>
  <si>
    <r>
      <t>4.3. Численность детей-инвалидов в возрасте до 18 лет, получающих ежемесячные денежные выплаты, по состоянию на 1 января 
(к численность детей-инвалидов в возрасте до 18 лет, получающих социальные пенсии в системе Пенсионного Фонда Российской Федерации)</t>
    </r>
    <r>
      <rPr>
        <b/>
        <vertAlign val="superscript"/>
        <sz val="12"/>
        <rFont val="Times New Roman"/>
        <family val="1"/>
      </rPr>
      <t>1)</t>
    </r>
  </si>
  <si>
    <r>
      <t xml:space="preserve">4) </t>
    </r>
    <r>
      <rPr>
        <sz val="8"/>
        <rFont val="Times New Roman"/>
        <family val="1"/>
      </rPr>
      <t xml:space="preserve"> С 2012 г.  данные по городу федерального значения Москве и Московской области приводятся с учетом изменения их границы с 1 июля 2012 года в соответствии с постановлением Совета Федерации Федерального Собрания Российской Федерации                       от 27 декабря 2011г. № 560-СФ.</t>
    </r>
  </si>
  <si>
    <r>
      <t>к численности детей-инвалидов в возрасте до 18 лет, получающих социальные пенсии в системе Пенсионного фонда Российской Федерации</t>
    </r>
    <r>
      <rPr>
        <b/>
        <vertAlign val="superscript"/>
        <sz val="10"/>
        <rFont val="Times New Roman"/>
        <family val="1"/>
      </rPr>
      <t>2)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</t>
    </r>
  </si>
  <si>
    <t>Обновлено 15.08.2019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</si>
</sst>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&quot;     &quot;;[=0]&quot;-&quot;&quot;     &quot;;General"/>
    <numFmt numFmtId="195" formatCode="#,##0.0"/>
    <numFmt numFmtId="196" formatCode="0.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3" fillId="0" borderId="10" xfId="0" applyFont="1" applyBorder="1" applyAlignment="1" applyProtection="1" quotePrefix="1">
      <alignment horizontal="left"/>
      <protection locked="0"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9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wrapText="1" indent="2"/>
    </xf>
    <xf numFmtId="3" fontId="11" fillId="0" borderId="10" xfId="0" applyNumberFormat="1" applyFont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195" fontId="3" fillId="0" borderId="11" xfId="0" applyNumberFormat="1" applyFont="1" applyFill="1" applyBorder="1" applyAlignment="1">
      <alignment horizontal="right"/>
    </xf>
    <xf numFmtId="1" fontId="1" fillId="0" borderId="10" xfId="54" applyNumberFormat="1" applyFont="1" applyBorder="1" applyAlignment="1">
      <alignment horizontal="right" wrapText="1"/>
      <protection/>
    </xf>
    <xf numFmtId="18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/>
      <protection locked="0"/>
    </xf>
    <xf numFmtId="3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wrapText="1"/>
    </xf>
    <xf numFmtId="1" fontId="3" fillId="34" borderId="10" xfId="54" applyNumberFormat="1" applyFont="1" applyFill="1" applyBorder="1" applyAlignment="1">
      <alignment horizontal="right" wrapText="1"/>
      <protection/>
    </xf>
    <xf numFmtId="195" fontId="3" fillId="34" borderId="10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 wrapText="1"/>
    </xf>
    <xf numFmtId="195" fontId="1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95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195" fontId="1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1" fillId="0" borderId="13" xfId="0" applyNumberFormat="1" applyFont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 horizontal="right" wrapText="1"/>
    </xf>
    <xf numFmtId="195" fontId="1" fillId="0" borderId="14" xfId="0" applyNumberFormat="1" applyFont="1" applyBorder="1" applyAlignment="1">
      <alignment/>
    </xf>
    <xf numFmtId="189" fontId="1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 wrapText="1"/>
    </xf>
    <xf numFmtId="195" fontId="1" fillId="0" borderId="15" xfId="0" applyNumberFormat="1" applyFont="1" applyBorder="1" applyAlignment="1">
      <alignment/>
    </xf>
    <xf numFmtId="189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 wrapText="1"/>
    </xf>
    <xf numFmtId="195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189" fontId="53" fillId="0" borderId="0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0" fontId="9" fillId="0" borderId="16" xfId="0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0" fontId="1" fillId="0" borderId="10" xfId="0" applyFont="1" applyBorder="1" applyAlignment="1" applyProtection="1" quotePrefix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 quotePrefix="1">
      <alignment horizontal="left"/>
      <protection locked="0"/>
    </xf>
    <xf numFmtId="3" fontId="17" fillId="0" borderId="10" xfId="0" applyNumberFormat="1" applyFont="1" applyBorder="1" applyAlignment="1">
      <alignment horizontal="right"/>
    </xf>
    <xf numFmtId="0" fontId="1" fillId="0" borderId="14" xfId="0" applyFont="1" applyBorder="1" applyAlignment="1" applyProtection="1" quotePrefix="1">
      <alignment horizontal="left"/>
      <protection locked="0"/>
    </xf>
    <xf numFmtId="0" fontId="0" fillId="0" borderId="0" xfId="0" applyFont="1" applyAlignment="1">
      <alignment/>
    </xf>
    <xf numFmtId="14" fontId="13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89" fontId="3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3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0" fontId="14" fillId="35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2\g\www\030815\&#1057;&#1077;&#1084;&#1100;&#1103;,%20&#1084;&#1072;&#1090;&#1077;&#1088;&#1080;&#1085;&#1089;&#1090;&#1074;&#1086;\&#1057;&#1077;&#1084;&#1100;&#1103;,%20&#1084;&#1072;&#1090;&#1077;&#1088;&#1080;&#1085;&#1089;&#1090;&#1074;&#1086;%20&#1080;%20&#1076;&#1077;&#1090;&#1089;&#1090;&#1074;&#1086;\18062015\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оссийской Федерации"/>
      <sheetName val="по субъектам РФ"/>
    </sheetNames>
    <sheetDataSet>
      <sheetData sheetId="1">
        <row r="67">
          <cell r="E67">
            <v>48114</v>
          </cell>
        </row>
        <row r="68">
          <cell r="E68">
            <v>3328</v>
          </cell>
        </row>
        <row r="69">
          <cell r="E69">
            <v>17989</v>
          </cell>
        </row>
        <row r="70">
          <cell r="E70">
            <v>13252</v>
          </cell>
        </row>
        <row r="71">
          <cell r="E71">
            <v>5144</v>
          </cell>
        </row>
        <row r="72">
          <cell r="E72">
            <v>2018</v>
          </cell>
        </row>
        <row r="73">
          <cell r="E73">
            <v>6090</v>
          </cell>
        </row>
        <row r="74">
          <cell r="E74">
            <v>13545</v>
          </cell>
        </row>
        <row r="76">
          <cell r="E76">
            <v>1148</v>
          </cell>
        </row>
        <row r="78">
          <cell r="E78">
            <v>2471</v>
          </cell>
        </row>
        <row r="79">
          <cell r="E79">
            <v>2277</v>
          </cell>
        </row>
        <row r="80">
          <cell r="E80">
            <v>9558</v>
          </cell>
        </row>
        <row r="82">
          <cell r="E82">
            <v>11910</v>
          </cell>
        </row>
        <row r="83">
          <cell r="E83">
            <v>13020</v>
          </cell>
        </row>
        <row r="84">
          <cell r="E84">
            <v>11790</v>
          </cell>
        </row>
        <row r="85">
          <cell r="E85">
            <v>7766</v>
          </cell>
        </row>
        <row r="86">
          <cell r="E86">
            <v>7547</v>
          </cell>
        </row>
        <row r="87">
          <cell r="E87">
            <v>3412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6"/>
  <sheetViews>
    <sheetView zoomScalePageLayoutView="0" workbookViewId="0" topLeftCell="B1">
      <selection activeCell="D15" sqref="D15"/>
    </sheetView>
  </sheetViews>
  <sheetFormatPr defaultColWidth="9.140625" defaultRowHeight="12.75"/>
  <cols>
    <col min="1" max="1" width="5.7109375" style="4" hidden="1" customWidth="1"/>
    <col min="2" max="2" width="42.8515625" style="3" customWidth="1"/>
    <col min="3" max="4" width="10.7109375" style="4" customWidth="1"/>
    <col min="5" max="5" width="9.140625" style="3" customWidth="1"/>
    <col min="6" max="6" width="10.57421875" style="3" customWidth="1"/>
    <col min="7" max="16384" width="9.140625" style="3" customWidth="1"/>
  </cols>
  <sheetData>
    <row r="1" ht="12.75">
      <c r="B1" s="73"/>
    </row>
    <row r="2" spans="2:10" ht="49.5" customHeight="1">
      <c r="B2" s="78" t="s">
        <v>115</v>
      </c>
      <c r="C2" s="78"/>
      <c r="D2" s="78"/>
      <c r="E2" s="78"/>
      <c r="F2" s="78"/>
      <c r="G2" s="78"/>
      <c r="H2" s="78"/>
      <c r="I2" s="78"/>
      <c r="J2" s="78"/>
    </row>
    <row r="3" spans="2:10" ht="30" customHeight="1">
      <c r="B3" s="28"/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5">
        <v>2017</v>
      </c>
      <c r="I3" s="45">
        <v>2018</v>
      </c>
      <c r="J3" s="45">
        <v>2019</v>
      </c>
    </row>
    <row r="4" spans="2:10" ht="50.25" customHeight="1">
      <c r="B4" s="2" t="s">
        <v>94</v>
      </c>
      <c r="C4" s="5"/>
      <c r="D4" s="5"/>
      <c r="E4" s="1"/>
      <c r="F4" s="1"/>
      <c r="G4" s="1"/>
      <c r="H4" s="1"/>
      <c r="I4" s="1"/>
      <c r="J4" s="1"/>
    </row>
    <row r="5" spans="2:10" ht="12.75">
      <c r="B5" s="19" t="s">
        <v>91</v>
      </c>
      <c r="C5" s="21">
        <v>567556</v>
      </c>
      <c r="D5" s="21">
        <v>571502</v>
      </c>
      <c r="E5" s="21">
        <v>583132</v>
      </c>
      <c r="F5" s="21">
        <v>603074</v>
      </c>
      <c r="G5" s="41">
        <v>619356</v>
      </c>
      <c r="H5" s="43">
        <v>632273</v>
      </c>
      <c r="I5" s="43">
        <v>653919</v>
      </c>
      <c r="J5" s="23">
        <v>672323</v>
      </c>
    </row>
    <row r="6" spans="2:10" ht="67.5" customHeight="1">
      <c r="B6" s="18" t="s">
        <v>118</v>
      </c>
      <c r="C6" s="22"/>
      <c r="D6" s="22"/>
      <c r="E6" s="23"/>
      <c r="F6" s="1"/>
      <c r="G6" s="1"/>
      <c r="H6" s="1"/>
      <c r="I6" s="1"/>
      <c r="J6" s="1"/>
    </row>
    <row r="7" spans="2:10" ht="15.75">
      <c r="B7" s="20" t="s">
        <v>90</v>
      </c>
      <c r="C7" s="24">
        <v>101.3</v>
      </c>
      <c r="D7" s="24">
        <v>100.6</v>
      </c>
      <c r="E7" s="24" t="s">
        <v>101</v>
      </c>
      <c r="F7" s="24" t="s">
        <v>93</v>
      </c>
      <c r="G7" s="24" t="s">
        <v>100</v>
      </c>
      <c r="H7" s="24" t="s">
        <v>99</v>
      </c>
      <c r="I7" s="24">
        <v>100.4</v>
      </c>
      <c r="J7" s="54" t="s">
        <v>102</v>
      </c>
    </row>
    <row r="8" spans="2:10" ht="12.75">
      <c r="B8" s="74"/>
      <c r="C8" s="75"/>
      <c r="D8" s="75"/>
      <c r="E8" s="46"/>
      <c r="F8" s="46"/>
      <c r="G8" s="46"/>
      <c r="H8" s="46"/>
      <c r="I8" s="46"/>
      <c r="J8" s="46"/>
    </row>
    <row r="9" spans="2:10" ht="33" customHeight="1">
      <c r="B9" s="77" t="s">
        <v>107</v>
      </c>
      <c r="C9" s="77"/>
      <c r="D9" s="77"/>
      <c r="E9" s="77"/>
      <c r="F9" s="77"/>
      <c r="G9" s="77"/>
      <c r="H9" s="77"/>
      <c r="I9" s="77"/>
      <c r="J9" s="77"/>
    </row>
    <row r="10" spans="2:19" ht="12.75">
      <c r="B10" s="66" t="s">
        <v>114</v>
      </c>
      <c r="C10" s="59"/>
      <c r="D10" s="59"/>
      <c r="E10" s="60"/>
      <c r="F10" s="60"/>
      <c r="G10" s="60"/>
      <c r="H10" s="60"/>
      <c r="I10" s="60"/>
      <c r="J10" s="60"/>
      <c r="K10" s="61"/>
      <c r="L10" s="61"/>
      <c r="M10" s="61"/>
      <c r="N10" s="62"/>
      <c r="O10" s="62"/>
      <c r="P10" s="62"/>
      <c r="Q10" s="62"/>
      <c r="R10" s="62"/>
      <c r="S10" s="63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7"/>
    </row>
    <row r="25" ht="12.75">
      <c r="B25" s="6"/>
    </row>
    <row r="26" ht="12.75">
      <c r="B26" s="6"/>
    </row>
    <row r="27" ht="12.75">
      <c r="B27" s="6"/>
    </row>
    <row r="28" ht="12.75">
      <c r="B28" s="8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7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7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7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7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8"/>
    </row>
    <row r="72" ht="12.75">
      <c r="B72" s="8"/>
    </row>
    <row r="73" ht="12.75">
      <c r="B73" s="6"/>
    </row>
    <row r="74" ht="12.75">
      <c r="B74" s="7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7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</sheetData>
  <sheetProtection/>
  <mergeCells count="2">
    <mergeCell ref="B9:J9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08"/>
  <sheetViews>
    <sheetView tabSelected="1"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9.140625" defaultRowHeight="12.75"/>
  <cols>
    <col min="1" max="1" width="0" style="0" hidden="1" customWidth="1"/>
    <col min="2" max="2" width="39.28125" style="0" customWidth="1"/>
    <col min="17" max="18" width="8.8515625" style="0" customWidth="1"/>
  </cols>
  <sheetData>
    <row r="1" ht="13.5">
      <c r="B1" s="89" t="s">
        <v>119</v>
      </c>
    </row>
    <row r="3" spans="2:18" ht="63.75" customHeight="1">
      <c r="B3" s="78" t="s">
        <v>116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18" ht="42.75" customHeight="1">
      <c r="B4" s="29"/>
      <c r="C4" s="81" t="s">
        <v>95</v>
      </c>
      <c r="D4" s="82"/>
      <c r="E4" s="82"/>
      <c r="F4" s="82"/>
      <c r="G4" s="83"/>
      <c r="H4" s="83"/>
      <c r="I4" s="83"/>
      <c r="J4" s="84"/>
      <c r="K4" s="85" t="s">
        <v>108</v>
      </c>
      <c r="L4" s="85"/>
      <c r="M4" s="85"/>
      <c r="N4" s="85"/>
      <c r="O4" s="85"/>
      <c r="P4" s="85"/>
      <c r="Q4" s="85"/>
      <c r="R4" s="85"/>
    </row>
    <row r="5" spans="2:18" ht="12.75">
      <c r="B5" s="1"/>
      <c r="C5" s="44">
        <v>2012</v>
      </c>
      <c r="D5" s="44">
        <v>2013</v>
      </c>
      <c r="E5" s="44">
        <v>2014</v>
      </c>
      <c r="F5" s="44">
        <v>2015</v>
      </c>
      <c r="G5" s="44">
        <v>2016</v>
      </c>
      <c r="H5" s="44">
        <v>2017</v>
      </c>
      <c r="I5" s="44">
        <v>2018</v>
      </c>
      <c r="J5" s="44">
        <v>2019</v>
      </c>
      <c r="K5" s="44">
        <v>2012</v>
      </c>
      <c r="L5" s="44">
        <v>2013</v>
      </c>
      <c r="M5" s="44">
        <v>2014</v>
      </c>
      <c r="N5" s="44">
        <v>2015</v>
      </c>
      <c r="O5" s="44">
        <v>2016</v>
      </c>
      <c r="P5" s="44">
        <v>2017</v>
      </c>
      <c r="Q5" s="44">
        <v>2018</v>
      </c>
      <c r="R5" s="49">
        <v>2019</v>
      </c>
    </row>
    <row r="6" spans="2:18" ht="15.75">
      <c r="B6" s="9" t="s">
        <v>0</v>
      </c>
      <c r="C6" s="11">
        <v>567556</v>
      </c>
      <c r="D6" s="11">
        <v>571502</v>
      </c>
      <c r="E6" s="16">
        <v>583132</v>
      </c>
      <c r="F6" s="23">
        <v>603074</v>
      </c>
      <c r="G6" s="23">
        <v>619356</v>
      </c>
      <c r="H6" s="43">
        <v>632273</v>
      </c>
      <c r="I6" s="43">
        <v>653919</v>
      </c>
      <c r="J6" s="43">
        <v>672323</v>
      </c>
      <c r="K6" s="40">
        <v>101.27296929813605</v>
      </c>
      <c r="L6" s="40">
        <v>100.64755866684278</v>
      </c>
      <c r="M6" s="40">
        <v>100.61389917422106</v>
      </c>
      <c r="N6" s="25" t="s">
        <v>109</v>
      </c>
      <c r="O6" s="40">
        <v>100.39730590609575</v>
      </c>
      <c r="P6" s="40">
        <v>99.41024238079066</v>
      </c>
      <c r="Q6" s="64">
        <v>100.44175269529048</v>
      </c>
      <c r="R6" s="76">
        <v>100.34581779864658</v>
      </c>
    </row>
    <row r="7" spans="2:18" ht="12.75">
      <c r="B7" s="30" t="s">
        <v>1</v>
      </c>
      <c r="C7" s="31">
        <v>108851</v>
      </c>
      <c r="D7" s="31">
        <v>110084</v>
      </c>
      <c r="E7" s="32">
        <v>112151</v>
      </c>
      <c r="F7" s="33">
        <v>115206</v>
      </c>
      <c r="G7" s="33">
        <v>118424</v>
      </c>
      <c r="H7" s="33">
        <v>121531</v>
      </c>
      <c r="I7" s="33">
        <v>126926</v>
      </c>
      <c r="J7" s="33">
        <v>131053</v>
      </c>
      <c r="K7" s="34">
        <v>99.64572767718192</v>
      </c>
      <c r="L7" s="34">
        <v>99.24719840604405</v>
      </c>
      <c r="M7" s="34">
        <v>99.57382958510534</v>
      </c>
      <c r="N7" s="35">
        <v>99.22484626117513</v>
      </c>
      <c r="O7" s="35">
        <v>99.71203879898287</v>
      </c>
      <c r="P7" s="35">
        <v>98.09668332136025</v>
      </c>
      <c r="Q7" s="35">
        <v>99.98030736268323</v>
      </c>
      <c r="R7" s="35">
        <v>100.14059861388105</v>
      </c>
    </row>
    <row r="8" spans="2:18" ht="12.75">
      <c r="B8" s="67" t="s">
        <v>2</v>
      </c>
      <c r="C8" s="12">
        <v>5118</v>
      </c>
      <c r="D8" s="12">
        <v>5097</v>
      </c>
      <c r="E8" s="17">
        <v>5050</v>
      </c>
      <c r="F8" s="26">
        <v>5108</v>
      </c>
      <c r="G8" s="26">
        <v>4949</v>
      </c>
      <c r="H8" s="26">
        <v>4861</v>
      </c>
      <c r="I8" s="26">
        <v>5047</v>
      </c>
      <c r="J8" s="26">
        <v>5311</v>
      </c>
      <c r="K8" s="13">
        <v>99.76608187134502</v>
      </c>
      <c r="L8" s="13">
        <v>99.8628526645768</v>
      </c>
      <c r="M8" s="13">
        <v>100.23818975784042</v>
      </c>
      <c r="N8" s="27">
        <v>100.80915729228342</v>
      </c>
      <c r="O8" s="27">
        <v>100.20247013565499</v>
      </c>
      <c r="P8" s="27">
        <v>98.02379511998387</v>
      </c>
      <c r="Q8" s="27">
        <v>98.90260631001372</v>
      </c>
      <c r="R8" s="27">
        <v>101.95814935688232</v>
      </c>
    </row>
    <row r="9" spans="2:18" ht="12.75">
      <c r="B9" s="67" t="s">
        <v>3</v>
      </c>
      <c r="C9" s="12">
        <v>3853</v>
      </c>
      <c r="D9" s="12">
        <v>3886</v>
      </c>
      <c r="E9" s="17">
        <v>3894</v>
      </c>
      <c r="F9" s="26">
        <v>3882</v>
      </c>
      <c r="G9" s="26">
        <v>3827</v>
      </c>
      <c r="H9" s="26">
        <v>3918</v>
      </c>
      <c r="I9" s="26">
        <v>4031</v>
      </c>
      <c r="J9" s="26">
        <v>4105</v>
      </c>
      <c r="K9" s="13">
        <v>101.52832674571806</v>
      </c>
      <c r="L9" s="13">
        <v>102.04831932773108</v>
      </c>
      <c r="M9" s="13">
        <v>100.80248511519545</v>
      </c>
      <c r="N9" s="27">
        <v>99.64065708418892</v>
      </c>
      <c r="O9" s="27">
        <v>98.15337265965633</v>
      </c>
      <c r="P9" s="27">
        <v>98.61565567581174</v>
      </c>
      <c r="Q9" s="27">
        <v>100.1988565746955</v>
      </c>
      <c r="R9" s="27">
        <v>100.19526482792287</v>
      </c>
    </row>
    <row r="10" spans="2:18" ht="12.75">
      <c r="B10" s="67" t="s">
        <v>4</v>
      </c>
      <c r="C10" s="12">
        <v>4834</v>
      </c>
      <c r="D10" s="12">
        <v>4792</v>
      </c>
      <c r="E10" s="17">
        <v>4652</v>
      </c>
      <c r="F10" s="26">
        <v>4648</v>
      </c>
      <c r="G10" s="26">
        <v>4601</v>
      </c>
      <c r="H10" s="26">
        <v>4681</v>
      </c>
      <c r="I10" s="26">
        <v>4853</v>
      </c>
      <c r="J10" s="26">
        <v>4997</v>
      </c>
      <c r="K10" s="13">
        <v>100.75031263026261</v>
      </c>
      <c r="L10" s="13">
        <v>100.92670598146587</v>
      </c>
      <c r="M10" s="13">
        <v>100.06453000645298</v>
      </c>
      <c r="N10" s="27">
        <v>100.82429501084597</v>
      </c>
      <c r="O10" s="27">
        <v>100.76653526062198</v>
      </c>
      <c r="P10" s="27">
        <v>100.36449399656946</v>
      </c>
      <c r="Q10" s="27">
        <v>100.78920041536863</v>
      </c>
      <c r="R10" s="27">
        <v>100.50281576830248</v>
      </c>
    </row>
    <row r="11" spans="2:18" ht="12.75">
      <c r="B11" s="67" t="s">
        <v>5</v>
      </c>
      <c r="C11" s="12">
        <v>5631</v>
      </c>
      <c r="D11" s="12">
        <v>5613</v>
      </c>
      <c r="E11" s="17">
        <v>5636</v>
      </c>
      <c r="F11" s="26">
        <v>5541</v>
      </c>
      <c r="G11" s="26">
        <v>5818</v>
      </c>
      <c r="H11" s="26">
        <v>6205</v>
      </c>
      <c r="I11" s="26">
        <v>6592</v>
      </c>
      <c r="J11" s="26">
        <v>7073</v>
      </c>
      <c r="K11" s="13">
        <v>100.28495102404274</v>
      </c>
      <c r="L11" s="13">
        <v>100.32171581769438</v>
      </c>
      <c r="M11" s="13">
        <v>100.10657193605684</v>
      </c>
      <c r="N11" s="27">
        <v>95.73255010366275</v>
      </c>
      <c r="O11" s="27">
        <v>100.17217630853995</v>
      </c>
      <c r="P11" s="27">
        <v>100.55096418732784</v>
      </c>
      <c r="Q11" s="27">
        <v>99.98483239799788</v>
      </c>
      <c r="R11" s="27">
        <v>99.98586372632174</v>
      </c>
    </row>
    <row r="12" spans="2:18" ht="12.75">
      <c r="B12" s="67" t="s">
        <v>6</v>
      </c>
      <c r="C12" s="12">
        <v>3326</v>
      </c>
      <c r="D12" s="12">
        <v>3418</v>
      </c>
      <c r="E12" s="17">
        <v>3425</v>
      </c>
      <c r="F12" s="26">
        <v>3479</v>
      </c>
      <c r="G12" s="26">
        <v>3382</v>
      </c>
      <c r="H12" s="26">
        <v>3349</v>
      </c>
      <c r="I12" s="26">
        <v>3417</v>
      </c>
      <c r="J12" s="26">
        <v>3497</v>
      </c>
      <c r="K12" s="13">
        <v>100.91019417475728</v>
      </c>
      <c r="L12" s="13">
        <v>100.41128084606345</v>
      </c>
      <c r="M12" s="13">
        <v>100.05842827928717</v>
      </c>
      <c r="N12" s="27">
        <v>100.23048112935753</v>
      </c>
      <c r="O12" s="27">
        <v>100.32631266686442</v>
      </c>
      <c r="P12" s="27">
        <v>100.11958146487294</v>
      </c>
      <c r="Q12" s="27">
        <v>100.26408450704226</v>
      </c>
      <c r="R12" s="27">
        <v>100.22929206076239</v>
      </c>
    </row>
    <row r="13" spans="2:18" ht="12.75">
      <c r="B13" s="67" t="s">
        <v>7</v>
      </c>
      <c r="C13" s="12">
        <v>2792</v>
      </c>
      <c r="D13" s="12">
        <v>2907</v>
      </c>
      <c r="E13" s="17">
        <v>2957</v>
      </c>
      <c r="F13" s="26">
        <v>3039</v>
      </c>
      <c r="G13" s="26">
        <v>2991</v>
      </c>
      <c r="H13" s="26">
        <v>3049</v>
      </c>
      <c r="I13" s="26">
        <v>3278</v>
      </c>
      <c r="J13" s="26">
        <v>3449</v>
      </c>
      <c r="K13" s="13">
        <v>99.9641962047977</v>
      </c>
      <c r="L13" s="13">
        <v>101.04275286757039</v>
      </c>
      <c r="M13" s="13">
        <v>100.30529172320217</v>
      </c>
      <c r="N13" s="27">
        <v>99.90138067061145</v>
      </c>
      <c r="O13" s="27">
        <v>104.72689075630252</v>
      </c>
      <c r="P13" s="27">
        <v>99.18672739102146</v>
      </c>
      <c r="Q13" s="27">
        <v>100.5521472392638</v>
      </c>
      <c r="R13" s="27">
        <v>100.43680838672103</v>
      </c>
    </row>
    <row r="14" spans="2:18" ht="12.75">
      <c r="B14" s="67" t="s">
        <v>8</v>
      </c>
      <c r="C14" s="12">
        <v>2239</v>
      </c>
      <c r="D14" s="12">
        <v>2279</v>
      </c>
      <c r="E14" s="17">
        <v>2295</v>
      </c>
      <c r="F14" s="26">
        <v>2378</v>
      </c>
      <c r="G14" s="26">
        <v>2308</v>
      </c>
      <c r="H14" s="26">
        <v>2197</v>
      </c>
      <c r="I14" s="26">
        <v>2201</v>
      </c>
      <c r="J14" s="26">
        <v>2269</v>
      </c>
      <c r="K14" s="13">
        <v>100.04468275245755</v>
      </c>
      <c r="L14" s="13">
        <v>100.26396832380114</v>
      </c>
      <c r="M14" s="13">
        <v>99.95644599303137</v>
      </c>
      <c r="N14" s="27">
        <v>100.63478628861617</v>
      </c>
      <c r="O14" s="27">
        <v>100.30421555845284</v>
      </c>
      <c r="P14" s="27">
        <v>99.77293369663943</v>
      </c>
      <c r="Q14" s="27">
        <v>100.27334851936219</v>
      </c>
      <c r="R14" s="27">
        <v>100.04409171075838</v>
      </c>
    </row>
    <row r="15" spans="2:18" ht="12.75">
      <c r="B15" s="67" t="s">
        <v>9</v>
      </c>
      <c r="C15" s="12">
        <v>4333</v>
      </c>
      <c r="D15" s="12">
        <v>4330</v>
      </c>
      <c r="E15" s="17">
        <v>4443</v>
      </c>
      <c r="F15" s="26">
        <v>4643</v>
      </c>
      <c r="G15" s="26">
        <v>4787</v>
      </c>
      <c r="H15" s="26">
        <v>4977</v>
      </c>
      <c r="I15" s="26">
        <v>5302</v>
      </c>
      <c r="J15" s="26">
        <v>5567</v>
      </c>
      <c r="K15" s="13">
        <v>100.5103224309905</v>
      </c>
      <c r="L15" s="13">
        <v>100.86186815746565</v>
      </c>
      <c r="M15" s="13">
        <v>100.54310930074676</v>
      </c>
      <c r="N15" s="27">
        <v>100.12939400474446</v>
      </c>
      <c r="O15" s="27">
        <v>100.16739903745552</v>
      </c>
      <c r="P15" s="27">
        <v>99.75947083583885</v>
      </c>
      <c r="Q15" s="27">
        <v>100.13220018885742</v>
      </c>
      <c r="R15" s="27">
        <v>100.39675383228132</v>
      </c>
    </row>
    <row r="16" spans="2:18" ht="12.75">
      <c r="B16" s="67" t="s">
        <v>10</v>
      </c>
      <c r="C16" s="12">
        <v>4076</v>
      </c>
      <c r="D16" s="12">
        <v>4055</v>
      </c>
      <c r="E16" s="17">
        <v>4078</v>
      </c>
      <c r="F16" s="26">
        <v>4106</v>
      </c>
      <c r="G16" s="26">
        <v>4031</v>
      </c>
      <c r="H16" s="26">
        <v>4008</v>
      </c>
      <c r="I16" s="26">
        <v>4132</v>
      </c>
      <c r="J16" s="26">
        <v>4265</v>
      </c>
      <c r="K16" s="13">
        <v>101.14143920595534</v>
      </c>
      <c r="L16" s="13">
        <v>101.07178464606181</v>
      </c>
      <c r="M16" s="13">
        <v>100.99058940069341</v>
      </c>
      <c r="N16" s="27">
        <v>100.26862026862027</v>
      </c>
      <c r="O16" s="27">
        <v>98.72642664707323</v>
      </c>
      <c r="P16" s="27">
        <v>98.91411648568608</v>
      </c>
      <c r="Q16" s="27">
        <v>100</v>
      </c>
      <c r="R16" s="27">
        <v>99.9531286618233</v>
      </c>
    </row>
    <row r="17" spans="2:18" ht="15.75">
      <c r="B17" s="68" t="s">
        <v>110</v>
      </c>
      <c r="C17" s="12">
        <v>18591</v>
      </c>
      <c r="D17" s="12">
        <v>18520</v>
      </c>
      <c r="E17" s="17">
        <v>19097</v>
      </c>
      <c r="F17" s="26">
        <v>19898</v>
      </c>
      <c r="G17" s="26">
        <v>20972</v>
      </c>
      <c r="H17" s="26">
        <v>21826</v>
      </c>
      <c r="I17" s="26">
        <v>23088</v>
      </c>
      <c r="J17" s="26">
        <v>24230</v>
      </c>
      <c r="K17" s="13">
        <v>100.53536664503568</v>
      </c>
      <c r="L17" s="13">
        <v>100.33589771372846</v>
      </c>
      <c r="M17" s="13">
        <v>99.80662694679629</v>
      </c>
      <c r="N17" s="27">
        <v>100.62708607262061</v>
      </c>
      <c r="O17" s="27">
        <v>100.04770537162484</v>
      </c>
      <c r="P17" s="27">
        <v>99.42602040816327</v>
      </c>
      <c r="Q17" s="27">
        <v>99.99566893325826</v>
      </c>
      <c r="R17" s="27">
        <v>99.99174645097392</v>
      </c>
    </row>
    <row r="18" spans="2:18" ht="12.75">
      <c r="B18" s="67" t="s">
        <v>11</v>
      </c>
      <c r="C18" s="12">
        <v>2916</v>
      </c>
      <c r="D18" s="12">
        <v>2885</v>
      </c>
      <c r="E18" s="17">
        <v>2927</v>
      </c>
      <c r="F18" s="26">
        <v>2942</v>
      </c>
      <c r="G18" s="26">
        <v>2814</v>
      </c>
      <c r="H18" s="26">
        <v>2749</v>
      </c>
      <c r="I18" s="26">
        <v>2739</v>
      </c>
      <c r="J18" s="26">
        <v>2834</v>
      </c>
      <c r="K18" s="13">
        <v>99.76052001368457</v>
      </c>
      <c r="L18" s="13">
        <v>100.06937218175511</v>
      </c>
      <c r="M18" s="13">
        <v>99.72742759795571</v>
      </c>
      <c r="N18" s="27">
        <v>99.42548158161541</v>
      </c>
      <c r="O18" s="27">
        <v>99.08450704225352</v>
      </c>
      <c r="P18" s="27">
        <v>98.35420393559929</v>
      </c>
      <c r="Q18" s="27">
        <v>97.54273504273505</v>
      </c>
      <c r="R18" s="27">
        <v>100.10596962204168</v>
      </c>
    </row>
    <row r="19" spans="2:18" ht="12.75">
      <c r="B19" s="67" t="s">
        <v>12</v>
      </c>
      <c r="C19" s="12">
        <v>3634</v>
      </c>
      <c r="D19" s="12">
        <v>3602</v>
      </c>
      <c r="E19" s="17">
        <v>3501</v>
      </c>
      <c r="F19" s="26">
        <v>3485</v>
      </c>
      <c r="G19" s="26">
        <v>3516</v>
      </c>
      <c r="H19" s="26">
        <v>3583</v>
      </c>
      <c r="I19" s="26">
        <v>3645</v>
      </c>
      <c r="J19" s="26">
        <v>3816</v>
      </c>
      <c r="K19" s="13">
        <v>100.13777900248002</v>
      </c>
      <c r="L19" s="13">
        <v>100.83986562150056</v>
      </c>
      <c r="M19" s="13">
        <v>99.94290608050242</v>
      </c>
      <c r="N19" s="27">
        <v>99.14651493598862</v>
      </c>
      <c r="O19" s="27">
        <v>99.77298524404085</v>
      </c>
      <c r="P19" s="27">
        <v>100.81598199212156</v>
      </c>
      <c r="Q19" s="27">
        <v>99.86301369863013</v>
      </c>
      <c r="R19" s="27">
        <v>99.97380141472361</v>
      </c>
    </row>
    <row r="20" spans="2:18" ht="12.75">
      <c r="B20" s="67" t="s">
        <v>13</v>
      </c>
      <c r="C20" s="12">
        <v>2794</v>
      </c>
      <c r="D20" s="12">
        <v>2739</v>
      </c>
      <c r="E20" s="17">
        <v>2711</v>
      </c>
      <c r="F20" s="26">
        <v>2794</v>
      </c>
      <c r="G20" s="26">
        <v>2740</v>
      </c>
      <c r="H20" s="26">
        <v>2732</v>
      </c>
      <c r="I20" s="26">
        <v>2836</v>
      </c>
      <c r="J20" s="26">
        <v>2891</v>
      </c>
      <c r="K20" s="13">
        <v>101.01229211858278</v>
      </c>
      <c r="L20" s="13">
        <v>100.92114959469419</v>
      </c>
      <c r="M20" s="13">
        <v>100.07382798080474</v>
      </c>
      <c r="N20" s="27">
        <v>99.78571428571429</v>
      </c>
      <c r="O20" s="27">
        <v>100.25612879619466</v>
      </c>
      <c r="P20" s="27">
        <v>100.29368575624082</v>
      </c>
      <c r="Q20" s="27">
        <v>100</v>
      </c>
      <c r="R20" s="27">
        <v>100.03460207612456</v>
      </c>
    </row>
    <row r="21" spans="2:18" ht="12.75">
      <c r="B21" s="67" t="s">
        <v>14</v>
      </c>
      <c r="C21" s="12">
        <v>3025</v>
      </c>
      <c r="D21" s="12">
        <v>3044</v>
      </c>
      <c r="E21" s="17">
        <v>3056</v>
      </c>
      <c r="F21" s="26">
        <v>3097</v>
      </c>
      <c r="G21" s="26">
        <v>3223</v>
      </c>
      <c r="H21" s="26">
        <v>3215</v>
      </c>
      <c r="I21" s="26">
        <v>3323</v>
      </c>
      <c r="J21" s="26">
        <v>3392</v>
      </c>
      <c r="K21" s="13">
        <v>100.4983388704319</v>
      </c>
      <c r="L21" s="13">
        <v>100.62809917355371</v>
      </c>
      <c r="M21" s="13">
        <v>100.1310615989515</v>
      </c>
      <c r="N21" s="27">
        <v>100.58460539136082</v>
      </c>
      <c r="O21" s="27">
        <v>99.93798449612403</v>
      </c>
      <c r="P21" s="27">
        <v>99.44324157129601</v>
      </c>
      <c r="Q21" s="27">
        <v>100.42308854638864</v>
      </c>
      <c r="R21" s="27">
        <v>100.65281899109793</v>
      </c>
    </row>
    <row r="22" spans="2:18" ht="12.75">
      <c r="B22" s="67" t="s">
        <v>15</v>
      </c>
      <c r="C22" s="12">
        <v>4870</v>
      </c>
      <c r="D22" s="12">
        <v>4792</v>
      </c>
      <c r="E22" s="17">
        <v>4809</v>
      </c>
      <c r="F22" s="26">
        <v>4833</v>
      </c>
      <c r="G22" s="26">
        <v>4518</v>
      </c>
      <c r="H22" s="26">
        <v>4613</v>
      </c>
      <c r="I22" s="26">
        <v>4724</v>
      </c>
      <c r="J22" s="26">
        <v>4884</v>
      </c>
      <c r="K22" s="13">
        <v>101.28951747088186</v>
      </c>
      <c r="L22" s="13">
        <v>100.84175084175084</v>
      </c>
      <c r="M22" s="13">
        <v>101.22079562197432</v>
      </c>
      <c r="N22" s="27">
        <v>99.69059405940595</v>
      </c>
      <c r="O22" s="27">
        <v>99.86737400530504</v>
      </c>
      <c r="P22" s="27">
        <v>100.0650759219089</v>
      </c>
      <c r="Q22" s="27">
        <v>99.97883597883597</v>
      </c>
      <c r="R22" s="27">
        <v>99.97952917093143</v>
      </c>
    </row>
    <row r="23" spans="2:18" ht="12.75">
      <c r="B23" s="67" t="s">
        <v>16</v>
      </c>
      <c r="C23" s="12">
        <v>4950</v>
      </c>
      <c r="D23" s="12">
        <v>4756</v>
      </c>
      <c r="E23" s="17">
        <v>4646</v>
      </c>
      <c r="F23" s="26">
        <v>4406</v>
      </c>
      <c r="G23" s="26">
        <v>4486</v>
      </c>
      <c r="H23" s="26">
        <v>4507</v>
      </c>
      <c r="I23" s="26">
        <v>4636</v>
      </c>
      <c r="J23" s="26">
        <v>4840</v>
      </c>
      <c r="K23" s="13">
        <v>102.82509347735771</v>
      </c>
      <c r="L23" s="13">
        <v>102.47791424262012</v>
      </c>
      <c r="M23" s="13">
        <v>101.66301969365428</v>
      </c>
      <c r="N23" s="27">
        <v>94.95689655172413</v>
      </c>
      <c r="O23" s="27">
        <v>98.14045066725005</v>
      </c>
      <c r="P23" s="27">
        <v>97.9995651228528</v>
      </c>
      <c r="Q23" s="27">
        <v>99.91379310344828</v>
      </c>
      <c r="R23" s="27">
        <v>99.5475113122172</v>
      </c>
    </row>
    <row r="24" spans="2:18" ht="12.75">
      <c r="B24" s="67" t="s">
        <v>17</v>
      </c>
      <c r="C24" s="12">
        <v>3050</v>
      </c>
      <c r="D24" s="12">
        <v>3118</v>
      </c>
      <c r="E24" s="17">
        <v>3185</v>
      </c>
      <c r="F24" s="26">
        <v>3274</v>
      </c>
      <c r="G24" s="26">
        <v>3262</v>
      </c>
      <c r="H24" s="26">
        <v>3326</v>
      </c>
      <c r="I24" s="26">
        <v>3578</v>
      </c>
      <c r="J24" s="26">
        <v>3707</v>
      </c>
      <c r="K24" s="13">
        <v>100.79312623925975</v>
      </c>
      <c r="L24" s="13">
        <v>101.13525786571522</v>
      </c>
      <c r="M24" s="13">
        <v>100.69554220676574</v>
      </c>
      <c r="N24" s="27">
        <v>100.03055300947143</v>
      </c>
      <c r="O24" s="27">
        <v>100.12277470841006</v>
      </c>
      <c r="P24" s="27">
        <v>100.15055706112616</v>
      </c>
      <c r="Q24" s="27">
        <v>100.33651149747615</v>
      </c>
      <c r="R24" s="27">
        <v>100.16211834639286</v>
      </c>
    </row>
    <row r="25" spans="2:18" ht="15.75">
      <c r="B25" s="67" t="s">
        <v>111</v>
      </c>
      <c r="C25" s="12">
        <v>28819</v>
      </c>
      <c r="D25" s="12">
        <v>30251</v>
      </c>
      <c r="E25" s="17">
        <v>31789</v>
      </c>
      <c r="F25" s="26">
        <v>33653</v>
      </c>
      <c r="G25" s="26">
        <v>36199</v>
      </c>
      <c r="H25" s="26">
        <v>37735</v>
      </c>
      <c r="I25" s="26">
        <v>39504</v>
      </c>
      <c r="J25" s="26">
        <v>39926</v>
      </c>
      <c r="K25" s="13">
        <v>96.82502351834431</v>
      </c>
      <c r="L25" s="13">
        <v>95.49831107743789</v>
      </c>
      <c r="M25" s="13">
        <v>97.78222085512151</v>
      </c>
      <c r="N25" s="27">
        <v>98.25980320593301</v>
      </c>
      <c r="O25" s="27">
        <v>99.10203411175294</v>
      </c>
      <c r="P25" s="27">
        <v>95.11746319822545</v>
      </c>
      <c r="Q25" s="27">
        <v>100</v>
      </c>
      <c r="R25" s="27">
        <v>100</v>
      </c>
    </row>
    <row r="26" spans="2:18" ht="12.75">
      <c r="B26" s="30" t="s">
        <v>69</v>
      </c>
      <c r="C26" s="31">
        <v>42326</v>
      </c>
      <c r="D26" s="31">
        <v>42682</v>
      </c>
      <c r="E26" s="32">
        <v>43354</v>
      </c>
      <c r="F26" s="32">
        <v>44767</v>
      </c>
      <c r="G26" s="32">
        <v>45622</v>
      </c>
      <c r="H26" s="32">
        <v>45623</v>
      </c>
      <c r="I26" s="32">
        <v>47821</v>
      </c>
      <c r="J26" s="32">
        <v>49498</v>
      </c>
      <c r="K26" s="34">
        <v>100.6707259061935</v>
      </c>
      <c r="L26" s="34">
        <v>100.8863781407332</v>
      </c>
      <c r="M26" s="34">
        <v>100.65705463072601</v>
      </c>
      <c r="N26" s="35">
        <v>101.03593030603955</v>
      </c>
      <c r="O26" s="35">
        <v>102.87505355491918</v>
      </c>
      <c r="P26" s="35">
        <v>99.79002165401693</v>
      </c>
      <c r="Q26" s="35">
        <v>100.80524462994582</v>
      </c>
      <c r="R26" s="35">
        <v>100.50967571628729</v>
      </c>
    </row>
    <row r="27" spans="2:18" ht="12.75">
      <c r="B27" s="68" t="s">
        <v>18</v>
      </c>
      <c r="C27" s="12">
        <v>2419</v>
      </c>
      <c r="D27" s="12">
        <v>2461</v>
      </c>
      <c r="E27" s="17">
        <v>2464</v>
      </c>
      <c r="F27" s="17">
        <v>2456</v>
      </c>
      <c r="G27" s="17">
        <v>2390</v>
      </c>
      <c r="H27" s="17">
        <v>2297</v>
      </c>
      <c r="I27" s="17">
        <v>2382</v>
      </c>
      <c r="J27" s="17">
        <v>2426</v>
      </c>
      <c r="K27" s="13">
        <v>99.79372937293729</v>
      </c>
      <c r="L27" s="13">
        <v>99.87824675324676</v>
      </c>
      <c r="M27" s="13">
        <v>100</v>
      </c>
      <c r="N27" s="27">
        <v>100.20399836801306</v>
      </c>
      <c r="O27" s="27">
        <v>99.41763727121464</v>
      </c>
      <c r="P27" s="27">
        <v>99.95648389904265</v>
      </c>
      <c r="Q27" s="27">
        <v>100.54875474883917</v>
      </c>
      <c r="R27" s="27">
        <v>100.83125519534497</v>
      </c>
    </row>
    <row r="28" spans="2:18" ht="12.75">
      <c r="B28" s="68" t="s">
        <v>19</v>
      </c>
      <c r="C28" s="12">
        <v>3147</v>
      </c>
      <c r="D28" s="12">
        <v>3153</v>
      </c>
      <c r="E28" s="17">
        <v>3153</v>
      </c>
      <c r="F28" s="17">
        <v>3133</v>
      </c>
      <c r="G28" s="17">
        <v>3200</v>
      </c>
      <c r="H28" s="17">
        <v>3223</v>
      </c>
      <c r="I28" s="17">
        <v>3328</v>
      </c>
      <c r="J28" s="17">
        <v>3342</v>
      </c>
      <c r="K28" s="13">
        <v>99.96823379923761</v>
      </c>
      <c r="L28" s="13">
        <v>100.03172588832487</v>
      </c>
      <c r="M28" s="13">
        <v>100.22250476795931</v>
      </c>
      <c r="N28" s="27">
        <v>100.57784911717495</v>
      </c>
      <c r="O28" s="27">
        <v>100.91453800063073</v>
      </c>
      <c r="P28" s="27">
        <v>100.6872852233677</v>
      </c>
      <c r="Q28" s="27">
        <v>100.06013229104029</v>
      </c>
      <c r="R28" s="27">
        <v>100.02993115833583</v>
      </c>
    </row>
    <row r="29" spans="2:18" ht="12.75">
      <c r="B29" s="67" t="s">
        <v>20</v>
      </c>
      <c r="C29" s="12">
        <v>4301</v>
      </c>
      <c r="D29" s="12">
        <v>4490</v>
      </c>
      <c r="E29" s="17">
        <v>4592</v>
      </c>
      <c r="F29" s="17">
        <v>4542</v>
      </c>
      <c r="G29" s="17">
        <v>4629</v>
      </c>
      <c r="H29" s="17">
        <v>4531</v>
      </c>
      <c r="I29" s="17">
        <v>4635</v>
      </c>
      <c r="J29" s="17">
        <v>4704</v>
      </c>
      <c r="K29" s="13">
        <v>102.33166785629312</v>
      </c>
      <c r="L29" s="13">
        <v>102.84012826385707</v>
      </c>
      <c r="M29" s="13">
        <v>100.85657808038656</v>
      </c>
      <c r="N29" s="27">
        <v>97.30077120822622</v>
      </c>
      <c r="O29" s="27">
        <v>99.9568127834161</v>
      </c>
      <c r="P29" s="27">
        <v>100.04415985868845</v>
      </c>
      <c r="Q29" s="27">
        <v>99.89224137931035</v>
      </c>
      <c r="R29" s="27">
        <v>99.91503823279524</v>
      </c>
    </row>
    <row r="30" spans="2:18" ht="27.75" customHeight="1">
      <c r="B30" s="14" t="s">
        <v>85</v>
      </c>
      <c r="C30" s="12">
        <v>172</v>
      </c>
      <c r="D30" s="12">
        <v>172</v>
      </c>
      <c r="E30" s="17">
        <v>179</v>
      </c>
      <c r="F30" s="17">
        <v>199</v>
      </c>
      <c r="G30" s="17">
        <v>184</v>
      </c>
      <c r="H30" s="17">
        <v>181</v>
      </c>
      <c r="I30" s="17">
        <v>187</v>
      </c>
      <c r="J30" s="17">
        <v>216</v>
      </c>
      <c r="K30" s="13">
        <v>102.9940119760479</v>
      </c>
      <c r="L30" s="13">
        <v>102.38095238095238</v>
      </c>
      <c r="M30" s="13">
        <v>102.87356321839081</v>
      </c>
      <c r="N30" s="27">
        <v>103.10880829015545</v>
      </c>
      <c r="O30" s="27">
        <v>103.954802259887</v>
      </c>
      <c r="P30" s="27">
        <v>101.1173184357542</v>
      </c>
      <c r="Q30" s="27">
        <v>96.3917525773196</v>
      </c>
      <c r="R30" s="27">
        <v>100</v>
      </c>
    </row>
    <row r="31" spans="2:18" ht="12.75">
      <c r="B31" s="69" t="s">
        <v>86</v>
      </c>
      <c r="C31" s="12">
        <v>4129</v>
      </c>
      <c r="D31" s="12">
        <v>4318</v>
      </c>
      <c r="E31" s="17">
        <v>4413</v>
      </c>
      <c r="F31" s="17">
        <v>4343</v>
      </c>
      <c r="G31" s="17">
        <v>4445</v>
      </c>
      <c r="H31" s="17">
        <v>4350</v>
      </c>
      <c r="I31" s="17">
        <v>4448</v>
      </c>
      <c r="J31" s="17">
        <v>4488</v>
      </c>
      <c r="K31" s="13">
        <v>102.3</v>
      </c>
      <c r="L31" s="13">
        <v>102.9</v>
      </c>
      <c r="M31" s="13">
        <v>100.7764329755652</v>
      </c>
      <c r="N31" s="27">
        <v>97.05027932960894</v>
      </c>
      <c r="O31" s="27">
        <v>99.79793444095195</v>
      </c>
      <c r="P31" s="27">
        <v>100</v>
      </c>
      <c r="Q31" s="27">
        <v>100.04498425551056</v>
      </c>
      <c r="R31" s="27">
        <v>99.91095280498664</v>
      </c>
    </row>
    <row r="32" spans="2:18" ht="12.75">
      <c r="B32" s="67" t="s">
        <v>70</v>
      </c>
      <c r="C32" s="12">
        <v>4633</v>
      </c>
      <c r="D32" s="12">
        <v>4715</v>
      </c>
      <c r="E32" s="17">
        <v>4702</v>
      </c>
      <c r="F32" s="17">
        <v>4861</v>
      </c>
      <c r="G32" s="17">
        <v>4689</v>
      </c>
      <c r="H32" s="17">
        <v>4591</v>
      </c>
      <c r="I32" s="17">
        <v>4688</v>
      </c>
      <c r="J32" s="17">
        <v>4737</v>
      </c>
      <c r="K32" s="13">
        <v>99.39927054280197</v>
      </c>
      <c r="L32" s="13">
        <v>99.13793103448276</v>
      </c>
      <c r="M32" s="13">
        <v>99.30306230200634</v>
      </c>
      <c r="N32" s="27">
        <v>99.9794323323735</v>
      </c>
      <c r="O32" s="27">
        <v>98.6327303323517</v>
      </c>
      <c r="P32" s="27">
        <v>99.07207596029349</v>
      </c>
      <c r="Q32" s="27">
        <v>100.75220287986247</v>
      </c>
      <c r="R32" s="27">
        <v>100.63734862970044</v>
      </c>
    </row>
    <row r="33" spans="2:18" ht="12.75">
      <c r="B33" s="67" t="s">
        <v>21</v>
      </c>
      <c r="C33" s="12">
        <v>2881</v>
      </c>
      <c r="D33" s="12">
        <v>2903</v>
      </c>
      <c r="E33" s="17">
        <v>2888</v>
      </c>
      <c r="F33" s="17">
        <v>3000</v>
      </c>
      <c r="G33" s="17">
        <v>3094</v>
      </c>
      <c r="H33" s="17">
        <v>3181</v>
      </c>
      <c r="I33" s="17">
        <v>3439</v>
      </c>
      <c r="J33" s="17">
        <v>3506</v>
      </c>
      <c r="K33" s="13">
        <v>100.38327526132404</v>
      </c>
      <c r="L33" s="13">
        <v>101.00904662491301</v>
      </c>
      <c r="M33" s="13">
        <v>100.55710306406684</v>
      </c>
      <c r="N33" s="27">
        <v>99.7340425531915</v>
      </c>
      <c r="O33" s="27">
        <v>95.61186650185414</v>
      </c>
      <c r="P33" s="27">
        <v>97.6965601965602</v>
      </c>
      <c r="Q33" s="27">
        <v>101.83594906721942</v>
      </c>
      <c r="R33" s="27">
        <v>98.59392575928008</v>
      </c>
    </row>
    <row r="34" spans="2:18" ht="12.75">
      <c r="B34" s="67" t="s">
        <v>22</v>
      </c>
      <c r="C34" s="12">
        <v>4063</v>
      </c>
      <c r="D34" s="12">
        <v>4117</v>
      </c>
      <c r="E34" s="17">
        <v>4208</v>
      </c>
      <c r="F34" s="17">
        <v>4521</v>
      </c>
      <c r="G34" s="17">
        <v>4649</v>
      </c>
      <c r="H34" s="17">
        <v>4742</v>
      </c>
      <c r="I34" s="17">
        <v>4966</v>
      </c>
      <c r="J34" s="17">
        <v>5129</v>
      </c>
      <c r="K34" s="13">
        <v>102.65285497726124</v>
      </c>
      <c r="L34" s="13">
        <v>103.99090679464511</v>
      </c>
      <c r="M34" s="13">
        <v>104.7808764940239</v>
      </c>
      <c r="N34" s="27">
        <v>110.0535540408958</v>
      </c>
      <c r="O34" s="27">
        <v>105.63508293569643</v>
      </c>
      <c r="P34" s="27">
        <v>99.10135841170325</v>
      </c>
      <c r="Q34" s="27">
        <v>101.4919272430002</v>
      </c>
      <c r="R34" s="27">
        <v>101.28357030015798</v>
      </c>
    </row>
    <row r="35" spans="2:18" ht="12.75">
      <c r="B35" s="67" t="s">
        <v>71</v>
      </c>
      <c r="C35" s="12">
        <v>2115</v>
      </c>
      <c r="D35" s="12">
        <v>2149</v>
      </c>
      <c r="E35" s="17">
        <v>2208</v>
      </c>
      <c r="F35" s="17">
        <v>2275</v>
      </c>
      <c r="G35" s="17">
        <v>2425</v>
      </c>
      <c r="H35" s="17">
        <v>2504</v>
      </c>
      <c r="I35" s="17">
        <v>2596</v>
      </c>
      <c r="J35" s="17">
        <v>2624</v>
      </c>
      <c r="K35" s="13">
        <v>100.23696682464455</v>
      </c>
      <c r="L35" s="13">
        <v>100.32679738562092</v>
      </c>
      <c r="M35" s="13">
        <v>100.04531037607612</v>
      </c>
      <c r="N35" s="27">
        <v>98.74131944444444</v>
      </c>
      <c r="O35" s="27">
        <v>102.62378332628015</v>
      </c>
      <c r="P35" s="27">
        <v>100.441235459286</v>
      </c>
      <c r="Q35" s="27">
        <v>100.89389817333851</v>
      </c>
      <c r="R35" s="27">
        <v>100.1526717557252</v>
      </c>
    </row>
    <row r="36" spans="2:18" ht="12.75">
      <c r="B36" s="67" t="s">
        <v>72</v>
      </c>
      <c r="C36" s="12">
        <v>2298</v>
      </c>
      <c r="D36" s="12">
        <v>2255</v>
      </c>
      <c r="E36" s="17">
        <v>2280</v>
      </c>
      <c r="F36" s="17">
        <v>2415</v>
      </c>
      <c r="G36" s="17">
        <v>2482</v>
      </c>
      <c r="H36" s="17">
        <v>2442</v>
      </c>
      <c r="I36" s="17">
        <v>2503</v>
      </c>
      <c r="J36" s="17">
        <v>2634</v>
      </c>
      <c r="K36" s="13">
        <v>100.08710801393728</v>
      </c>
      <c r="L36" s="13">
        <v>100.4007123775601</v>
      </c>
      <c r="M36" s="13">
        <v>100</v>
      </c>
      <c r="N36" s="27">
        <v>100.04142502071251</v>
      </c>
      <c r="O36" s="27">
        <v>100.40453074433657</v>
      </c>
      <c r="P36" s="27">
        <v>101.15990057995027</v>
      </c>
      <c r="Q36" s="27">
        <v>100.9274193548387</v>
      </c>
      <c r="R36" s="27">
        <v>101.34667179684493</v>
      </c>
    </row>
    <row r="37" spans="2:18" ht="12.75">
      <c r="B37" s="67" t="s">
        <v>73</v>
      </c>
      <c r="C37" s="12">
        <v>2077</v>
      </c>
      <c r="D37" s="12">
        <v>2113</v>
      </c>
      <c r="E37" s="17">
        <v>2163</v>
      </c>
      <c r="F37" s="17">
        <v>2287</v>
      </c>
      <c r="G37" s="17">
        <v>2285</v>
      </c>
      <c r="H37" s="17">
        <v>2336</v>
      </c>
      <c r="I37" s="17">
        <v>2497</v>
      </c>
      <c r="J37" s="17">
        <v>2595</v>
      </c>
      <c r="K37" s="13">
        <v>101.21832358674463</v>
      </c>
      <c r="L37" s="13">
        <v>101.68431183830606</v>
      </c>
      <c r="M37" s="13">
        <v>100.4644681839294</v>
      </c>
      <c r="N37" s="27">
        <v>101.64444444444445</v>
      </c>
      <c r="O37" s="27">
        <v>100.48372911169746</v>
      </c>
      <c r="P37" s="27">
        <v>100.86355785837651</v>
      </c>
      <c r="Q37" s="27">
        <v>100.56383407168748</v>
      </c>
      <c r="R37" s="27">
        <v>100.27047913446677</v>
      </c>
    </row>
    <row r="38" spans="2:18" ht="12.75">
      <c r="B38" s="67" t="s">
        <v>74</v>
      </c>
      <c r="C38" s="12">
        <v>14392</v>
      </c>
      <c r="D38" s="12">
        <v>14326</v>
      </c>
      <c r="E38" s="17">
        <v>14696</v>
      </c>
      <c r="F38" s="17">
        <v>15277</v>
      </c>
      <c r="G38" s="17">
        <v>15779</v>
      </c>
      <c r="H38" s="17">
        <v>15776</v>
      </c>
      <c r="I38" s="17">
        <v>16787</v>
      </c>
      <c r="J38" s="17">
        <v>17801</v>
      </c>
      <c r="K38" s="13">
        <v>100.48875855327468</v>
      </c>
      <c r="L38" s="13">
        <v>100.39243167484233</v>
      </c>
      <c r="M38" s="13">
        <v>100.3482417207238</v>
      </c>
      <c r="N38" s="27">
        <v>100.98492860920148</v>
      </c>
      <c r="O38" s="27">
        <v>107.7726931220545</v>
      </c>
      <c r="P38" s="27">
        <v>99.89235737351991</v>
      </c>
      <c r="Q38" s="27">
        <v>100.85310904175428</v>
      </c>
      <c r="R38" s="27">
        <v>100.80983123796578</v>
      </c>
    </row>
    <row r="39" spans="2:18" ht="12.75">
      <c r="B39" s="30" t="s">
        <v>23</v>
      </c>
      <c r="C39" s="31">
        <v>42913</v>
      </c>
      <c r="D39" s="31">
        <v>43606</v>
      </c>
      <c r="E39" s="32">
        <v>44955</v>
      </c>
      <c r="F39" s="32">
        <v>51978</v>
      </c>
      <c r="G39" s="32">
        <v>55805</v>
      </c>
      <c r="H39" s="32">
        <v>57678</v>
      </c>
      <c r="I39" s="32">
        <v>59944</v>
      </c>
      <c r="J39" s="32">
        <v>62076</v>
      </c>
      <c r="K39" s="34">
        <v>101.13596191463787</v>
      </c>
      <c r="L39" s="34">
        <v>101.15289150757383</v>
      </c>
      <c r="M39" s="34">
        <v>100.98843086600023</v>
      </c>
      <c r="N39" s="35">
        <v>100.6606181498402</v>
      </c>
      <c r="O39" s="35">
        <v>100.29536910810923</v>
      </c>
      <c r="P39" s="35">
        <v>100.39337185824688</v>
      </c>
      <c r="Q39" s="35">
        <v>100.28272689251358</v>
      </c>
      <c r="R39" s="35">
        <v>100.2778495735332</v>
      </c>
    </row>
    <row r="40" spans="2:18" ht="12.75">
      <c r="B40" s="67" t="s">
        <v>24</v>
      </c>
      <c r="C40" s="12">
        <v>1375</v>
      </c>
      <c r="D40" s="12">
        <v>1436</v>
      </c>
      <c r="E40" s="17">
        <v>1377</v>
      </c>
      <c r="F40" s="17">
        <v>1281</v>
      </c>
      <c r="G40" s="17">
        <v>1384</v>
      </c>
      <c r="H40" s="17">
        <v>1568</v>
      </c>
      <c r="I40" s="17">
        <v>1606</v>
      </c>
      <c r="J40" s="17">
        <v>1656</v>
      </c>
      <c r="K40" s="13">
        <v>101.32645541635961</v>
      </c>
      <c r="L40" s="13">
        <v>102.20640569395019</v>
      </c>
      <c r="M40" s="13">
        <v>100.07267441860466</v>
      </c>
      <c r="N40" s="27">
        <v>96.02698650674662</v>
      </c>
      <c r="O40" s="27">
        <v>100.65454545454546</v>
      </c>
      <c r="P40" s="27">
        <v>101.48867313915856</v>
      </c>
      <c r="Q40" s="27">
        <v>99.9377722464219</v>
      </c>
      <c r="R40" s="27">
        <v>100</v>
      </c>
    </row>
    <row r="41" spans="2:18" ht="12.75">
      <c r="B41" s="68" t="s">
        <v>25</v>
      </c>
      <c r="C41" s="12">
        <v>2229</v>
      </c>
      <c r="D41" s="12">
        <v>2197</v>
      </c>
      <c r="E41" s="17">
        <v>2267</v>
      </c>
      <c r="F41" s="17">
        <v>2220</v>
      </c>
      <c r="G41" s="17">
        <v>2154</v>
      </c>
      <c r="H41" s="17">
        <v>2069</v>
      </c>
      <c r="I41" s="17">
        <v>1897</v>
      </c>
      <c r="J41" s="17">
        <v>1758</v>
      </c>
      <c r="K41" s="13">
        <v>99.06666666666666</v>
      </c>
      <c r="L41" s="13">
        <v>98.74157303370787</v>
      </c>
      <c r="M41" s="13">
        <v>99.60456942003515</v>
      </c>
      <c r="N41" s="27">
        <v>101.41617176793056</v>
      </c>
      <c r="O41" s="27">
        <v>100.46641791044777</v>
      </c>
      <c r="P41" s="27">
        <v>99.51899951899952</v>
      </c>
      <c r="Q41" s="27">
        <v>101.33547008547008</v>
      </c>
      <c r="R41" s="27">
        <v>100</v>
      </c>
    </row>
    <row r="42" spans="2:18" ht="12.75">
      <c r="B42" s="68" t="s">
        <v>92</v>
      </c>
      <c r="C42" s="70"/>
      <c r="D42" s="70"/>
      <c r="E42" s="70" t="s">
        <v>97</v>
      </c>
      <c r="F42" s="17">
        <v>4819</v>
      </c>
      <c r="G42" s="17">
        <v>6009</v>
      </c>
      <c r="H42" s="17">
        <v>5979</v>
      </c>
      <c r="I42" s="17">
        <v>6469</v>
      </c>
      <c r="J42" s="17">
        <v>6530</v>
      </c>
      <c r="K42" s="70" t="s">
        <v>97</v>
      </c>
      <c r="L42" s="70" t="s">
        <v>97</v>
      </c>
      <c r="M42" s="70" t="s">
        <v>97</v>
      </c>
      <c r="N42" s="42" t="s">
        <v>98</v>
      </c>
      <c r="O42" s="27">
        <v>100</v>
      </c>
      <c r="P42" s="27">
        <v>100</v>
      </c>
      <c r="Q42" s="27">
        <v>100</v>
      </c>
      <c r="R42" s="27">
        <v>100</v>
      </c>
    </row>
    <row r="43" spans="2:18" ht="12.75">
      <c r="B43" s="67" t="s">
        <v>26</v>
      </c>
      <c r="C43" s="12">
        <v>17130</v>
      </c>
      <c r="D43" s="12">
        <v>17573</v>
      </c>
      <c r="E43" s="17">
        <v>18352</v>
      </c>
      <c r="F43" s="17">
        <v>19260</v>
      </c>
      <c r="G43" s="17">
        <v>20270</v>
      </c>
      <c r="H43" s="17">
        <v>21488</v>
      </c>
      <c r="I43" s="17">
        <v>23055</v>
      </c>
      <c r="J43" s="17">
        <v>24825</v>
      </c>
      <c r="K43" s="13">
        <v>100.44564325085024</v>
      </c>
      <c r="L43" s="13">
        <v>100.39419561243143</v>
      </c>
      <c r="M43" s="13">
        <v>100.38838137957443</v>
      </c>
      <c r="N43" s="27">
        <v>100.0051923775897</v>
      </c>
      <c r="O43" s="27">
        <v>100</v>
      </c>
      <c r="P43" s="27">
        <v>100.54276623619688</v>
      </c>
      <c r="Q43" s="27">
        <v>100.30018271991648</v>
      </c>
      <c r="R43" s="27">
        <v>100.24227740763175</v>
      </c>
    </row>
    <row r="44" spans="2:18" ht="12.75">
      <c r="B44" s="67" t="s">
        <v>75</v>
      </c>
      <c r="C44" s="12">
        <v>4116</v>
      </c>
      <c r="D44" s="12">
        <v>4210</v>
      </c>
      <c r="E44" s="17">
        <v>4331</v>
      </c>
      <c r="F44" s="17">
        <v>4647</v>
      </c>
      <c r="G44" s="17">
        <v>4437</v>
      </c>
      <c r="H44" s="17">
        <v>4352</v>
      </c>
      <c r="I44" s="17">
        <v>4102</v>
      </c>
      <c r="J44" s="17">
        <v>4046</v>
      </c>
      <c r="K44" s="13">
        <v>105.78257517347724</v>
      </c>
      <c r="L44" s="13">
        <v>105.6461731493099</v>
      </c>
      <c r="M44" s="13">
        <v>105.1979596793782</v>
      </c>
      <c r="N44" s="27">
        <v>100.99978265594436</v>
      </c>
      <c r="O44" s="27">
        <v>100.52106932487538</v>
      </c>
      <c r="P44" s="27">
        <v>100.04597701149424</v>
      </c>
      <c r="Q44" s="27">
        <v>100.81101007618581</v>
      </c>
      <c r="R44" s="27">
        <v>100.29747149231531</v>
      </c>
    </row>
    <row r="45" spans="2:18" ht="12.75">
      <c r="B45" s="67" t="s">
        <v>27</v>
      </c>
      <c r="C45" s="12">
        <v>6887</v>
      </c>
      <c r="D45" s="12">
        <v>7156</v>
      </c>
      <c r="E45" s="17">
        <v>7351</v>
      </c>
      <c r="F45" s="17">
        <v>7737</v>
      </c>
      <c r="G45" s="17">
        <v>8040</v>
      </c>
      <c r="H45" s="17">
        <v>8113</v>
      </c>
      <c r="I45" s="17">
        <v>8178</v>
      </c>
      <c r="J45" s="17">
        <v>8336</v>
      </c>
      <c r="K45" s="13">
        <v>100.54014598540147</v>
      </c>
      <c r="L45" s="13">
        <v>99.91622451829097</v>
      </c>
      <c r="M45" s="13">
        <v>100.34125034125034</v>
      </c>
      <c r="N45" s="27">
        <v>101.6154452324665</v>
      </c>
      <c r="O45" s="27">
        <v>101.08121699773697</v>
      </c>
      <c r="P45" s="27">
        <v>101.43785946486621</v>
      </c>
      <c r="Q45" s="27">
        <v>100.0734214390602</v>
      </c>
      <c r="R45" s="27">
        <v>100.82244799225933</v>
      </c>
    </row>
    <row r="46" spans="2:18" ht="12.75">
      <c r="B46" s="67" t="s">
        <v>28</v>
      </c>
      <c r="C46" s="12">
        <v>11176</v>
      </c>
      <c r="D46" s="12">
        <v>11034</v>
      </c>
      <c r="E46" s="17">
        <v>11277</v>
      </c>
      <c r="F46" s="17">
        <v>11786</v>
      </c>
      <c r="G46" s="17">
        <v>12272</v>
      </c>
      <c r="H46" s="17">
        <v>12813</v>
      </c>
      <c r="I46" s="17">
        <v>13223</v>
      </c>
      <c r="J46" s="17">
        <v>13471</v>
      </c>
      <c r="K46" s="13">
        <v>101.33284975972437</v>
      </c>
      <c r="L46" s="13">
        <v>101.9024750646472</v>
      </c>
      <c r="M46" s="13">
        <v>101.23889038513332</v>
      </c>
      <c r="N46" s="27">
        <v>101.37622570101496</v>
      </c>
      <c r="O46" s="27">
        <v>100.12237904870686</v>
      </c>
      <c r="P46" s="27">
        <v>99.83637213651238</v>
      </c>
      <c r="Q46" s="27">
        <v>100.21220159151194</v>
      </c>
      <c r="R46" s="27">
        <v>100.17102914931588</v>
      </c>
    </row>
    <row r="47" spans="2:18" ht="12.75">
      <c r="B47" s="67" t="s">
        <v>96</v>
      </c>
      <c r="C47" s="70"/>
      <c r="D47" s="70"/>
      <c r="E47" s="70" t="s">
        <v>97</v>
      </c>
      <c r="F47" s="1">
        <v>228</v>
      </c>
      <c r="G47" s="1">
        <v>1239</v>
      </c>
      <c r="H47" s="17">
        <v>1296</v>
      </c>
      <c r="I47" s="17">
        <v>1414</v>
      </c>
      <c r="J47" s="17">
        <v>1454</v>
      </c>
      <c r="K47" s="70" t="s">
        <v>97</v>
      </c>
      <c r="L47" s="70" t="s">
        <v>97</v>
      </c>
      <c r="M47" s="70" t="s">
        <v>97</v>
      </c>
      <c r="N47" s="42" t="s">
        <v>98</v>
      </c>
      <c r="O47" s="27">
        <v>101.47420147420148</v>
      </c>
      <c r="P47" s="27">
        <v>100.07722007722009</v>
      </c>
      <c r="Q47" s="27">
        <v>100.64056939501779</v>
      </c>
      <c r="R47" s="27">
        <v>100.62283737024222</v>
      </c>
    </row>
    <row r="48" spans="2:18" ht="12.75">
      <c r="B48" s="30" t="s">
        <v>76</v>
      </c>
      <c r="C48" s="31">
        <v>126401</v>
      </c>
      <c r="D48" s="31">
        <v>124838</v>
      </c>
      <c r="E48" s="32">
        <v>129130</v>
      </c>
      <c r="F48" s="32">
        <v>133431</v>
      </c>
      <c r="G48" s="32">
        <v>141118</v>
      </c>
      <c r="H48" s="32">
        <v>146680</v>
      </c>
      <c r="I48" s="32">
        <v>149501</v>
      </c>
      <c r="J48" s="32">
        <v>151288</v>
      </c>
      <c r="K48" s="34">
        <v>104.18036907911545</v>
      </c>
      <c r="L48" s="34">
        <v>101.24407967300331</v>
      </c>
      <c r="M48" s="34">
        <v>101.78616471181738</v>
      </c>
      <c r="N48" s="35">
        <v>100.45321428302555</v>
      </c>
      <c r="O48" s="35">
        <v>99.28937295958573</v>
      </c>
      <c r="P48" s="35">
        <v>99.8026808192148</v>
      </c>
      <c r="Q48" s="35">
        <v>101.05720678396885</v>
      </c>
      <c r="R48" s="35">
        <v>100.72235574522479</v>
      </c>
    </row>
    <row r="49" spans="2:18" ht="12.75">
      <c r="B49" s="67" t="s">
        <v>29</v>
      </c>
      <c r="C49" s="12">
        <v>32571</v>
      </c>
      <c r="D49" s="12">
        <v>33232</v>
      </c>
      <c r="E49" s="17">
        <v>33997</v>
      </c>
      <c r="F49" s="17">
        <v>35416</v>
      </c>
      <c r="G49" s="17">
        <v>38352</v>
      </c>
      <c r="H49" s="17">
        <v>42446</v>
      </c>
      <c r="I49" s="17">
        <v>47116</v>
      </c>
      <c r="J49" s="17">
        <v>46930</v>
      </c>
      <c r="K49" s="13">
        <v>103.17726811961481</v>
      </c>
      <c r="L49" s="13">
        <v>102.39723916928575</v>
      </c>
      <c r="M49" s="13">
        <v>102.32355154251316</v>
      </c>
      <c r="N49" s="27">
        <v>101.59203694673131</v>
      </c>
      <c r="O49" s="27">
        <v>97.04453441295546</v>
      </c>
      <c r="P49" s="27">
        <v>100.98496383707652</v>
      </c>
      <c r="Q49" s="27">
        <v>102.90257059864155</v>
      </c>
      <c r="R49" s="27">
        <v>101.58668311795138</v>
      </c>
    </row>
    <row r="50" spans="2:18" ht="12.75">
      <c r="B50" s="67" t="s">
        <v>30</v>
      </c>
      <c r="C50" s="12">
        <v>10876</v>
      </c>
      <c r="D50" s="12">
        <v>12410</v>
      </c>
      <c r="E50" s="17">
        <v>13406</v>
      </c>
      <c r="F50" s="17">
        <v>14129</v>
      </c>
      <c r="G50" s="17">
        <v>14970</v>
      </c>
      <c r="H50" s="17">
        <v>14524</v>
      </c>
      <c r="I50" s="17">
        <v>14718</v>
      </c>
      <c r="J50" s="17">
        <v>14753</v>
      </c>
      <c r="K50" s="13">
        <v>101.75898203592814</v>
      </c>
      <c r="L50" s="13">
        <v>102.83394100099437</v>
      </c>
      <c r="M50" s="13">
        <v>104.93112085159675</v>
      </c>
      <c r="N50" s="27">
        <v>105.61369412468231</v>
      </c>
      <c r="O50" s="27">
        <v>100.72668550666128</v>
      </c>
      <c r="P50" s="27">
        <v>95.12706313859051</v>
      </c>
      <c r="Q50" s="27">
        <v>101.25206384149696</v>
      </c>
      <c r="R50" s="27">
        <v>100.85452556740498</v>
      </c>
    </row>
    <row r="51" spans="2:18" ht="12.75">
      <c r="B51" s="67" t="s">
        <v>77</v>
      </c>
      <c r="C51" s="12">
        <v>3978</v>
      </c>
      <c r="D51" s="12">
        <v>4065</v>
      </c>
      <c r="E51" s="17">
        <v>4047</v>
      </c>
      <c r="F51" s="17">
        <v>3914</v>
      </c>
      <c r="G51" s="17">
        <v>4294</v>
      </c>
      <c r="H51" s="17">
        <v>4307</v>
      </c>
      <c r="I51" s="17">
        <v>4531</v>
      </c>
      <c r="J51" s="17">
        <v>4650</v>
      </c>
      <c r="K51" s="13">
        <v>105.34957627118644</v>
      </c>
      <c r="L51" s="13">
        <v>108.89365121885884</v>
      </c>
      <c r="M51" s="13">
        <v>105.06230529595015</v>
      </c>
      <c r="N51" s="27">
        <v>93.45749761222541</v>
      </c>
      <c r="O51" s="27">
        <v>100.5385155701241</v>
      </c>
      <c r="P51" s="27">
        <v>100.27939464493598</v>
      </c>
      <c r="Q51" s="27">
        <v>100.5325049922343</v>
      </c>
      <c r="R51" s="27">
        <v>103.26449033977347</v>
      </c>
    </row>
    <row r="52" spans="2:18" ht="12.75">
      <c r="B52" s="67" t="s">
        <v>78</v>
      </c>
      <c r="C52" s="12">
        <v>2763</v>
      </c>
      <c r="D52" s="12">
        <v>2868</v>
      </c>
      <c r="E52" s="17">
        <v>2972</v>
      </c>
      <c r="F52" s="17">
        <v>3118</v>
      </c>
      <c r="G52" s="17">
        <v>3258</v>
      </c>
      <c r="H52" s="17">
        <v>3361</v>
      </c>
      <c r="I52" s="17">
        <v>3495</v>
      </c>
      <c r="J52" s="17">
        <v>3636</v>
      </c>
      <c r="K52" s="13">
        <v>102.44716351501668</v>
      </c>
      <c r="L52" s="13">
        <v>101.99146514935988</v>
      </c>
      <c r="M52" s="13">
        <v>101.64158686730507</v>
      </c>
      <c r="N52" s="27">
        <v>100.38634900193175</v>
      </c>
      <c r="O52" s="27">
        <v>99.663505659223</v>
      </c>
      <c r="P52" s="27">
        <v>98.73678025851939</v>
      </c>
      <c r="Q52" s="27">
        <v>100.89491916859123</v>
      </c>
      <c r="R52" s="27">
        <v>100.94392004441977</v>
      </c>
    </row>
    <row r="53" spans="2:18" ht="12.75">
      <c r="B53" s="67" t="s">
        <v>31</v>
      </c>
      <c r="C53" s="12">
        <v>3182</v>
      </c>
      <c r="D53" s="12">
        <v>3221</v>
      </c>
      <c r="E53" s="17">
        <v>3211</v>
      </c>
      <c r="F53" s="17">
        <v>3243</v>
      </c>
      <c r="G53" s="17">
        <v>3309</v>
      </c>
      <c r="H53" s="17">
        <v>3351</v>
      </c>
      <c r="I53" s="17">
        <v>3451</v>
      </c>
      <c r="J53" s="17">
        <v>3572</v>
      </c>
      <c r="K53" s="13">
        <v>99.96858309770657</v>
      </c>
      <c r="L53" s="13">
        <v>100</v>
      </c>
      <c r="M53" s="13">
        <v>100.31240237425804</v>
      </c>
      <c r="N53" s="27">
        <v>100.77688004972032</v>
      </c>
      <c r="O53" s="27">
        <v>99.90942028985508</v>
      </c>
      <c r="P53" s="27">
        <v>99.67281380130875</v>
      </c>
      <c r="Q53" s="27">
        <v>100.20325203252031</v>
      </c>
      <c r="R53" s="27">
        <v>99.97201231458158</v>
      </c>
    </row>
    <row r="54" spans="2:18" ht="12.75">
      <c r="B54" s="67" t="s">
        <v>32</v>
      </c>
      <c r="C54" s="12">
        <v>64109</v>
      </c>
      <c r="D54" s="12">
        <v>59650</v>
      </c>
      <c r="E54" s="17">
        <v>61964</v>
      </c>
      <c r="F54" s="17">
        <v>64203</v>
      </c>
      <c r="G54" s="17">
        <v>66548</v>
      </c>
      <c r="H54" s="17">
        <v>67975</v>
      </c>
      <c r="I54" s="17">
        <v>65179</v>
      </c>
      <c r="J54" s="17">
        <v>65999</v>
      </c>
      <c r="K54" s="13">
        <v>106.10208202310416</v>
      </c>
      <c r="L54" s="13">
        <v>100.01509029023659</v>
      </c>
      <c r="M54" s="13">
        <v>100.94651613638956</v>
      </c>
      <c r="N54" s="27">
        <v>100.4223171132279</v>
      </c>
      <c r="O54" s="27">
        <v>100</v>
      </c>
      <c r="P54" s="27">
        <v>100.09866289686047</v>
      </c>
      <c r="Q54" s="27">
        <v>100</v>
      </c>
      <c r="R54" s="27">
        <v>99.98485055068248</v>
      </c>
    </row>
    <row r="55" spans="2:18" ht="12.75">
      <c r="B55" s="69" t="s">
        <v>33</v>
      </c>
      <c r="C55" s="36">
        <v>8922</v>
      </c>
      <c r="D55" s="36">
        <v>9392</v>
      </c>
      <c r="E55" s="37">
        <v>9533</v>
      </c>
      <c r="F55" s="37">
        <v>9408</v>
      </c>
      <c r="G55" s="37">
        <v>10387</v>
      </c>
      <c r="H55" s="37">
        <v>10716</v>
      </c>
      <c r="I55" s="37">
        <v>11011</v>
      </c>
      <c r="J55" s="37">
        <v>11748</v>
      </c>
      <c r="K55" s="38">
        <v>99.18843802112285</v>
      </c>
      <c r="L55" s="38">
        <v>100.18133333333333</v>
      </c>
      <c r="M55" s="38">
        <v>100.31568978217405</v>
      </c>
      <c r="N55" s="39">
        <v>92.7353376047314</v>
      </c>
      <c r="O55" s="27">
        <v>100.39628842064565</v>
      </c>
      <c r="P55" s="27">
        <v>100.14017381553127</v>
      </c>
      <c r="Q55" s="27">
        <v>99.91833030852995</v>
      </c>
      <c r="R55" s="27">
        <v>100.48755452912496</v>
      </c>
    </row>
    <row r="56" spans="2:18" ht="12.75">
      <c r="B56" s="30" t="s">
        <v>79</v>
      </c>
      <c r="C56" s="31">
        <v>102050</v>
      </c>
      <c r="D56" s="31">
        <v>102822</v>
      </c>
      <c r="E56" s="32">
        <v>104120</v>
      </c>
      <c r="F56" s="32">
        <v>104441</v>
      </c>
      <c r="G56" s="32">
        <v>104729</v>
      </c>
      <c r="H56" s="32">
        <v>104754</v>
      </c>
      <c r="I56" s="32">
        <v>107857</v>
      </c>
      <c r="J56" s="32">
        <v>110947</v>
      </c>
      <c r="K56" s="34">
        <v>100.34612283427403</v>
      </c>
      <c r="L56" s="34">
        <v>100.52303811823595</v>
      </c>
      <c r="M56" s="34">
        <v>100.05285158314514</v>
      </c>
      <c r="N56" s="35">
        <v>98.21791303039421</v>
      </c>
      <c r="O56" s="35">
        <v>99.9179506749988</v>
      </c>
      <c r="P56" s="35">
        <v>99.71728017819916</v>
      </c>
      <c r="Q56" s="35">
        <v>100.10209100949446</v>
      </c>
      <c r="R56" s="35">
        <v>100.11550365911984</v>
      </c>
    </row>
    <row r="57" spans="2:18" ht="12.75">
      <c r="B57" s="68" t="s">
        <v>34</v>
      </c>
      <c r="C57" s="12">
        <v>14501</v>
      </c>
      <c r="D57" s="12">
        <v>14608</v>
      </c>
      <c r="E57" s="17">
        <v>14760</v>
      </c>
      <c r="F57" s="17">
        <v>14559</v>
      </c>
      <c r="G57" s="17">
        <v>14752</v>
      </c>
      <c r="H57" s="17">
        <v>15063</v>
      </c>
      <c r="I57" s="17">
        <v>15973</v>
      </c>
      <c r="J57" s="17">
        <v>16660</v>
      </c>
      <c r="K57" s="13">
        <v>99.36956074830398</v>
      </c>
      <c r="L57" s="13">
        <v>100.27457440966504</v>
      </c>
      <c r="M57" s="13">
        <v>98.60378114770526</v>
      </c>
      <c r="N57" s="27">
        <v>96.20060790273556</v>
      </c>
      <c r="O57" s="27">
        <v>100</v>
      </c>
      <c r="P57" s="27">
        <v>100</v>
      </c>
      <c r="Q57" s="27">
        <v>100</v>
      </c>
      <c r="R57" s="27">
        <v>100</v>
      </c>
    </row>
    <row r="58" spans="2:18" ht="12.75">
      <c r="B58" s="68" t="s">
        <v>35</v>
      </c>
      <c r="C58" s="12">
        <v>2557</v>
      </c>
      <c r="D58" s="12">
        <v>2546</v>
      </c>
      <c r="E58" s="17">
        <v>2520</v>
      </c>
      <c r="F58" s="17">
        <v>2536</v>
      </c>
      <c r="G58" s="17">
        <v>2521</v>
      </c>
      <c r="H58" s="17">
        <v>2563</v>
      </c>
      <c r="I58" s="17">
        <v>2583</v>
      </c>
      <c r="J58" s="17">
        <v>2687</v>
      </c>
      <c r="K58" s="13">
        <v>101.18717847249702</v>
      </c>
      <c r="L58" s="13">
        <v>101.4746911119968</v>
      </c>
      <c r="M58" s="13">
        <v>100.71942446043165</v>
      </c>
      <c r="N58" s="27">
        <v>100.63492063492063</v>
      </c>
      <c r="O58" s="27">
        <v>100.55843637814121</v>
      </c>
      <c r="P58" s="27">
        <v>100.03903200624511</v>
      </c>
      <c r="Q58" s="27">
        <v>100</v>
      </c>
      <c r="R58" s="27">
        <v>100</v>
      </c>
    </row>
    <row r="59" spans="2:18" ht="12.75">
      <c r="B59" s="68" t="s">
        <v>36</v>
      </c>
      <c r="C59" s="12">
        <v>2684</v>
      </c>
      <c r="D59" s="12">
        <v>2557</v>
      </c>
      <c r="E59" s="17">
        <v>2437</v>
      </c>
      <c r="F59" s="17">
        <v>2327</v>
      </c>
      <c r="G59" s="17">
        <v>2274</v>
      </c>
      <c r="H59" s="17">
        <v>2266</v>
      </c>
      <c r="I59" s="17">
        <v>2346</v>
      </c>
      <c r="J59" s="17">
        <v>2382</v>
      </c>
      <c r="K59" s="13">
        <v>101.05421686746988</v>
      </c>
      <c r="L59" s="13">
        <v>100.82807570977918</v>
      </c>
      <c r="M59" s="13">
        <v>100.4120313143799</v>
      </c>
      <c r="N59" s="27">
        <v>96.63621262458472</v>
      </c>
      <c r="O59" s="27">
        <v>98.69791666666666</v>
      </c>
      <c r="P59" s="27">
        <v>98.95196506550218</v>
      </c>
      <c r="Q59" s="27">
        <v>100</v>
      </c>
      <c r="R59" s="27">
        <v>100.12610340479193</v>
      </c>
    </row>
    <row r="60" spans="2:18" ht="12.75">
      <c r="B60" s="68" t="s">
        <v>37</v>
      </c>
      <c r="C60" s="12">
        <v>14039</v>
      </c>
      <c r="D60" s="12">
        <v>14298</v>
      </c>
      <c r="E60" s="17">
        <v>14727</v>
      </c>
      <c r="F60" s="17">
        <v>14705</v>
      </c>
      <c r="G60" s="17">
        <v>14948</v>
      </c>
      <c r="H60" s="17">
        <v>14618</v>
      </c>
      <c r="I60" s="17">
        <v>14768</v>
      </c>
      <c r="J60" s="17">
        <v>15243</v>
      </c>
      <c r="K60" s="13">
        <v>100.37177378994781</v>
      </c>
      <c r="L60" s="13">
        <v>100.51318101933215</v>
      </c>
      <c r="M60" s="13">
        <v>100.40223616034906</v>
      </c>
      <c r="N60" s="27">
        <v>97.22314049586777</v>
      </c>
      <c r="O60" s="27">
        <v>99.50076549291087</v>
      </c>
      <c r="P60" s="27">
        <v>99.15886582553249</v>
      </c>
      <c r="Q60" s="27">
        <v>99.99322906087075</v>
      </c>
      <c r="R60" s="27">
        <v>99.99344004198373</v>
      </c>
    </row>
    <row r="61" spans="2:18" ht="12.75">
      <c r="B61" s="68" t="s">
        <v>38</v>
      </c>
      <c r="C61" s="12">
        <v>5250</v>
      </c>
      <c r="D61" s="12">
        <v>5196</v>
      </c>
      <c r="E61" s="17">
        <v>5239</v>
      </c>
      <c r="F61" s="17">
        <v>5379</v>
      </c>
      <c r="G61" s="17">
        <v>5411</v>
      </c>
      <c r="H61" s="17">
        <v>5640</v>
      </c>
      <c r="I61" s="17">
        <v>5873</v>
      </c>
      <c r="J61" s="17">
        <v>6012</v>
      </c>
      <c r="K61" s="13">
        <v>100.24823372159632</v>
      </c>
      <c r="L61" s="13">
        <v>100.5612541126379</v>
      </c>
      <c r="M61" s="13">
        <v>100.26794258373207</v>
      </c>
      <c r="N61" s="27">
        <v>100.37320395596194</v>
      </c>
      <c r="O61" s="27">
        <v>100.24082993701371</v>
      </c>
      <c r="P61" s="27">
        <v>99.98227264669384</v>
      </c>
      <c r="Q61" s="27">
        <v>100.2731773945706</v>
      </c>
      <c r="R61" s="27">
        <v>100.16661112962346</v>
      </c>
    </row>
    <row r="62" spans="2:18" ht="12.75">
      <c r="B62" s="68" t="s">
        <v>39</v>
      </c>
      <c r="C62" s="12">
        <v>4809</v>
      </c>
      <c r="D62" s="12">
        <v>4753</v>
      </c>
      <c r="E62" s="17">
        <v>4652</v>
      </c>
      <c r="F62" s="17">
        <v>4724</v>
      </c>
      <c r="G62" s="17">
        <v>4424</v>
      </c>
      <c r="H62" s="17">
        <v>4452</v>
      </c>
      <c r="I62" s="17">
        <v>4588</v>
      </c>
      <c r="J62" s="17">
        <v>4592</v>
      </c>
      <c r="K62" s="13">
        <v>100.0207986688852</v>
      </c>
      <c r="L62" s="13">
        <v>100.02104377104376</v>
      </c>
      <c r="M62" s="13">
        <v>100.02150075252634</v>
      </c>
      <c r="N62" s="27">
        <v>100.72494669509595</v>
      </c>
      <c r="O62" s="27">
        <v>100.02260908885373</v>
      </c>
      <c r="P62" s="27">
        <v>100.02246686137946</v>
      </c>
      <c r="Q62" s="27">
        <v>100</v>
      </c>
      <c r="R62" s="27">
        <v>100</v>
      </c>
    </row>
    <row r="63" spans="2:18" ht="12.75">
      <c r="B63" s="67" t="s">
        <v>40</v>
      </c>
      <c r="C63" s="12">
        <v>9284</v>
      </c>
      <c r="D63" s="12">
        <v>9324</v>
      </c>
      <c r="E63" s="17">
        <v>9406</v>
      </c>
      <c r="F63" s="17">
        <v>9394</v>
      </c>
      <c r="G63" s="17">
        <v>9417</v>
      </c>
      <c r="H63" s="17">
        <v>9246</v>
      </c>
      <c r="I63" s="17">
        <v>9485</v>
      </c>
      <c r="J63" s="17">
        <v>9579</v>
      </c>
      <c r="K63" s="13">
        <v>100.49794327776576</v>
      </c>
      <c r="L63" s="13">
        <v>100.3443822643134</v>
      </c>
      <c r="M63" s="13">
        <v>100.13840093686788</v>
      </c>
      <c r="N63" s="27">
        <v>100.0212947189097</v>
      </c>
      <c r="O63" s="27">
        <v>102.08130081300813</v>
      </c>
      <c r="P63" s="27">
        <v>100.8177952240759</v>
      </c>
      <c r="Q63" s="27">
        <v>100.76489960692658</v>
      </c>
      <c r="R63" s="27">
        <v>100.55637203443209</v>
      </c>
    </row>
    <row r="64" spans="2:18" ht="12.75">
      <c r="B64" s="67" t="s">
        <v>41</v>
      </c>
      <c r="C64" s="12">
        <v>4161</v>
      </c>
      <c r="D64" s="12">
        <v>4162</v>
      </c>
      <c r="E64" s="17">
        <v>4126</v>
      </c>
      <c r="F64" s="17">
        <v>4139</v>
      </c>
      <c r="G64" s="17">
        <v>3973</v>
      </c>
      <c r="H64" s="17">
        <v>4001</v>
      </c>
      <c r="I64" s="17">
        <v>4144</v>
      </c>
      <c r="J64" s="17">
        <v>4310</v>
      </c>
      <c r="K64" s="13">
        <v>100.24090580582991</v>
      </c>
      <c r="L64" s="13">
        <v>100.2649963864129</v>
      </c>
      <c r="M64" s="13">
        <v>100.02424242424242</v>
      </c>
      <c r="N64" s="27">
        <v>100.0725338491296</v>
      </c>
      <c r="O64" s="27">
        <v>99.82412060301507</v>
      </c>
      <c r="P64" s="27">
        <v>99.97501249375313</v>
      </c>
      <c r="Q64" s="27">
        <v>100</v>
      </c>
      <c r="R64" s="27">
        <v>100</v>
      </c>
    </row>
    <row r="65" spans="2:18" ht="12.75">
      <c r="B65" s="67" t="s">
        <v>42</v>
      </c>
      <c r="C65" s="12">
        <v>11666</v>
      </c>
      <c r="D65" s="12">
        <v>11931</v>
      </c>
      <c r="E65" s="17">
        <v>12272</v>
      </c>
      <c r="F65" s="17">
        <v>12338</v>
      </c>
      <c r="G65" s="17">
        <v>11997</v>
      </c>
      <c r="H65" s="17">
        <v>11771</v>
      </c>
      <c r="I65" s="17">
        <v>11910</v>
      </c>
      <c r="J65" s="17">
        <v>12212</v>
      </c>
      <c r="K65" s="13">
        <v>101.66448801742919</v>
      </c>
      <c r="L65" s="13">
        <v>101.8437900128041</v>
      </c>
      <c r="M65" s="13">
        <v>100.97918209495597</v>
      </c>
      <c r="N65" s="27">
        <v>97.05026350979313</v>
      </c>
      <c r="O65" s="27">
        <v>97.9746835443038</v>
      </c>
      <c r="P65" s="27">
        <v>99.5349230509048</v>
      </c>
      <c r="Q65" s="27">
        <v>100</v>
      </c>
      <c r="R65" s="27">
        <v>99.99181200360272</v>
      </c>
    </row>
    <row r="66" spans="2:18" ht="12.75">
      <c r="B66" s="67" t="s">
        <v>43</v>
      </c>
      <c r="C66" s="12">
        <v>8250</v>
      </c>
      <c r="D66" s="12">
        <v>8492</v>
      </c>
      <c r="E66" s="17">
        <v>8783</v>
      </c>
      <c r="F66" s="17">
        <v>8694</v>
      </c>
      <c r="G66" s="17">
        <v>9036</v>
      </c>
      <c r="H66" s="17">
        <v>8965</v>
      </c>
      <c r="I66" s="17">
        <v>9116</v>
      </c>
      <c r="J66" s="17">
        <v>9387</v>
      </c>
      <c r="K66" s="13">
        <v>99.51749095295537</v>
      </c>
      <c r="L66" s="13">
        <v>99.85888993414864</v>
      </c>
      <c r="M66" s="13">
        <v>100.09116809116809</v>
      </c>
      <c r="N66" s="27">
        <v>95.5174686882004</v>
      </c>
      <c r="O66" s="27">
        <v>98.8946043559155</v>
      </c>
      <c r="P66" s="27">
        <v>98.53814025060453</v>
      </c>
      <c r="Q66" s="27">
        <v>99.80293409240201</v>
      </c>
      <c r="R66" s="27">
        <v>100</v>
      </c>
    </row>
    <row r="67" spans="2:18" ht="12.75">
      <c r="B67" s="67" t="s">
        <v>44</v>
      </c>
      <c r="C67" s="12">
        <v>3793</v>
      </c>
      <c r="D67" s="12">
        <v>3843</v>
      </c>
      <c r="E67" s="17">
        <v>3850</v>
      </c>
      <c r="F67" s="17">
        <v>3770</v>
      </c>
      <c r="G67" s="17">
        <v>3771</v>
      </c>
      <c r="H67" s="17">
        <v>3904</v>
      </c>
      <c r="I67" s="17">
        <v>4109</v>
      </c>
      <c r="J67" s="17">
        <v>4259</v>
      </c>
      <c r="K67" s="13">
        <v>100.45021186440677</v>
      </c>
      <c r="L67" s="13">
        <v>100.41808204860203</v>
      </c>
      <c r="M67" s="13">
        <v>100.31266284523188</v>
      </c>
      <c r="N67" s="27">
        <v>97.82044628956928</v>
      </c>
      <c r="O67" s="27">
        <v>100.45285029302077</v>
      </c>
      <c r="P67" s="27">
        <v>101.00905562742561</v>
      </c>
      <c r="Q67" s="27">
        <v>99.82993197278913</v>
      </c>
      <c r="R67" s="27">
        <v>99.92961051149695</v>
      </c>
    </row>
    <row r="68" spans="2:18" ht="12.75">
      <c r="B68" s="67" t="s">
        <v>45</v>
      </c>
      <c r="C68" s="12">
        <v>9480</v>
      </c>
      <c r="D68" s="12">
        <v>9658</v>
      </c>
      <c r="E68" s="17">
        <v>9728</v>
      </c>
      <c r="F68" s="17">
        <v>10180</v>
      </c>
      <c r="G68" s="17">
        <v>10241</v>
      </c>
      <c r="H68" s="17">
        <v>10116</v>
      </c>
      <c r="I68" s="17">
        <v>10482</v>
      </c>
      <c r="J68" s="17">
        <v>10943</v>
      </c>
      <c r="K68" s="13">
        <v>100.4130918334922</v>
      </c>
      <c r="L68" s="13">
        <v>100.40544755172056</v>
      </c>
      <c r="M68" s="13">
        <v>99.88705205873293</v>
      </c>
      <c r="N68" s="27">
        <v>99.59886508169456</v>
      </c>
      <c r="O68" s="27">
        <v>101.26569761692869</v>
      </c>
      <c r="P68" s="27">
        <v>98.83732291157791</v>
      </c>
      <c r="Q68" s="27">
        <v>100.2486610558531</v>
      </c>
      <c r="R68" s="27">
        <v>100.29328200898175</v>
      </c>
    </row>
    <row r="69" spans="2:18" ht="12.75">
      <c r="B69" s="67" t="s">
        <v>46</v>
      </c>
      <c r="C69" s="12">
        <v>6252</v>
      </c>
      <c r="D69" s="12">
        <v>6259</v>
      </c>
      <c r="E69" s="17">
        <v>6407</v>
      </c>
      <c r="F69" s="17">
        <v>6575</v>
      </c>
      <c r="G69" s="17">
        <v>6741</v>
      </c>
      <c r="H69" s="17">
        <v>6882</v>
      </c>
      <c r="I69" s="17">
        <v>7158</v>
      </c>
      <c r="J69" s="17">
        <v>7308</v>
      </c>
      <c r="K69" s="13">
        <v>100.70876288659794</v>
      </c>
      <c r="L69" s="13">
        <v>100.27234860621597</v>
      </c>
      <c r="M69" s="13">
        <v>100.28173423070903</v>
      </c>
      <c r="N69" s="27">
        <v>100.13706975327446</v>
      </c>
      <c r="O69" s="27">
        <v>100.14856633486853</v>
      </c>
      <c r="P69" s="27">
        <v>100.61403508771929</v>
      </c>
      <c r="Q69" s="27">
        <v>100.26614371760752</v>
      </c>
      <c r="R69" s="27">
        <v>100.42599972516146</v>
      </c>
    </row>
    <row r="70" spans="2:18" ht="12.75">
      <c r="B70" s="67" t="s">
        <v>47</v>
      </c>
      <c r="C70" s="12">
        <v>5324</v>
      </c>
      <c r="D70" s="12">
        <v>5195</v>
      </c>
      <c r="E70" s="17">
        <v>5213</v>
      </c>
      <c r="F70" s="17">
        <v>5121</v>
      </c>
      <c r="G70" s="17">
        <v>5223</v>
      </c>
      <c r="H70" s="17">
        <v>5267</v>
      </c>
      <c r="I70" s="17">
        <v>5322</v>
      </c>
      <c r="J70" s="17">
        <v>5373</v>
      </c>
      <c r="K70" s="13">
        <v>100.24477499529279</v>
      </c>
      <c r="L70" s="13">
        <v>100.2895752895753</v>
      </c>
      <c r="M70" s="13">
        <v>100.03838034926117</v>
      </c>
      <c r="N70" s="27">
        <v>100.09773260359655</v>
      </c>
      <c r="O70" s="27">
        <v>100</v>
      </c>
      <c r="P70" s="27">
        <v>100.03798670465338</v>
      </c>
      <c r="Q70" s="27">
        <v>100.05640157924422</v>
      </c>
      <c r="R70" s="27">
        <v>100.07450176941704</v>
      </c>
    </row>
    <row r="71" spans="2:18" ht="12.75">
      <c r="B71" s="30" t="s">
        <v>80</v>
      </c>
      <c r="C71" s="31">
        <v>44940</v>
      </c>
      <c r="D71" s="31">
        <v>45821</v>
      </c>
      <c r="E71" s="32">
        <v>46628</v>
      </c>
      <c r="F71" s="32">
        <v>47734</v>
      </c>
      <c r="G71" s="32">
        <v>47778</v>
      </c>
      <c r="H71" s="32">
        <v>48449</v>
      </c>
      <c r="I71" s="32">
        <v>50553</v>
      </c>
      <c r="J71" s="32">
        <v>52603</v>
      </c>
      <c r="K71" s="34">
        <v>101.01373373193374</v>
      </c>
      <c r="L71" s="34">
        <v>101.02522268277625</v>
      </c>
      <c r="M71" s="34">
        <v>100.56723821848377</v>
      </c>
      <c r="N71" s="35">
        <f>F71/'[1]по субъектам РФ'!E67*100</f>
        <v>99.2102090867523</v>
      </c>
      <c r="O71" s="35">
        <v>98.36328824655672</v>
      </c>
      <c r="P71" s="35">
        <v>98.08482639943314</v>
      </c>
      <c r="Q71" s="35">
        <v>100.33144127336959</v>
      </c>
      <c r="R71" s="35">
        <v>100.25156753254178</v>
      </c>
    </row>
    <row r="72" spans="2:18" ht="12.75">
      <c r="B72" s="67" t="s">
        <v>48</v>
      </c>
      <c r="C72" s="12">
        <v>3058</v>
      </c>
      <c r="D72" s="12">
        <v>3168</v>
      </c>
      <c r="E72" s="17">
        <v>3241</v>
      </c>
      <c r="F72" s="17">
        <v>3353</v>
      </c>
      <c r="G72" s="17">
        <v>3303</v>
      </c>
      <c r="H72" s="17">
        <v>3427</v>
      </c>
      <c r="I72" s="17">
        <v>3576</v>
      </c>
      <c r="J72" s="17">
        <v>3613</v>
      </c>
      <c r="K72" s="13">
        <v>100.89079511712306</v>
      </c>
      <c r="L72" s="13">
        <v>101.0204081632653</v>
      </c>
      <c r="M72" s="13">
        <v>100.06174745291756</v>
      </c>
      <c r="N72" s="27">
        <f>F72/'[1]по субъектам РФ'!E68*100</f>
        <v>100.75120192307692</v>
      </c>
      <c r="O72" s="27">
        <v>100.06058770069677</v>
      </c>
      <c r="P72" s="27">
        <v>100.6461086637298</v>
      </c>
      <c r="Q72" s="27">
        <v>100.3085553997195</v>
      </c>
      <c r="R72" s="27">
        <v>100.16634322151373</v>
      </c>
    </row>
    <row r="73" spans="2:18" ht="12.75">
      <c r="B73" s="67" t="s">
        <v>49</v>
      </c>
      <c r="C73" s="12">
        <v>17225</v>
      </c>
      <c r="D73" s="12">
        <v>17429</v>
      </c>
      <c r="E73" s="17">
        <v>17575</v>
      </c>
      <c r="F73" s="17">
        <v>17359</v>
      </c>
      <c r="G73" s="17">
        <v>17265</v>
      </c>
      <c r="H73" s="17">
        <v>17383</v>
      </c>
      <c r="I73" s="17">
        <v>18163</v>
      </c>
      <c r="J73" s="17">
        <v>18901</v>
      </c>
      <c r="K73" s="13">
        <v>100.47832934725545</v>
      </c>
      <c r="L73" s="13">
        <v>100.51906107618662</v>
      </c>
      <c r="M73" s="13">
        <v>100.18240893803795</v>
      </c>
      <c r="N73" s="27">
        <f>F73/'[1]по субъектам РФ'!E69*100</f>
        <v>96.49785980321307</v>
      </c>
      <c r="O73" s="27">
        <v>94.06156360664669</v>
      </c>
      <c r="P73" s="27">
        <v>96.78730512249443</v>
      </c>
      <c r="Q73" s="27">
        <v>100</v>
      </c>
      <c r="R73" s="27">
        <v>100.26523791841282</v>
      </c>
    </row>
    <row r="74" spans="2:18" ht="12.75">
      <c r="B74" s="67" t="s">
        <v>50</v>
      </c>
      <c r="C74" s="12">
        <v>12263</v>
      </c>
      <c r="D74" s="12">
        <v>12523</v>
      </c>
      <c r="E74" s="17">
        <f>E75+E76+E77</f>
        <v>12780</v>
      </c>
      <c r="F74" s="17">
        <v>13355</v>
      </c>
      <c r="G74" s="17">
        <v>13717</v>
      </c>
      <c r="H74" s="17">
        <v>14154</v>
      </c>
      <c r="I74" s="17">
        <v>14889</v>
      </c>
      <c r="J74" s="17">
        <v>15548</v>
      </c>
      <c r="K74" s="13">
        <v>102.29396062729397</v>
      </c>
      <c r="L74" s="13">
        <v>102.42087184100761</v>
      </c>
      <c r="M74" s="13">
        <v>101.84890022314312</v>
      </c>
      <c r="N74" s="27">
        <f>F74/'[1]по субъектам РФ'!E70*100</f>
        <v>100.77724117114397</v>
      </c>
      <c r="O74" s="27">
        <v>99.40575404014784</v>
      </c>
      <c r="P74" s="27">
        <v>97.5397973950796</v>
      </c>
      <c r="Q74" s="27">
        <v>101.05884748523721</v>
      </c>
      <c r="R74" s="27">
        <v>100.39387873700522</v>
      </c>
    </row>
    <row r="75" spans="2:18" ht="25.5">
      <c r="B75" s="14" t="s">
        <v>87</v>
      </c>
      <c r="C75" s="12">
        <v>4641</v>
      </c>
      <c r="D75" s="12">
        <v>4827</v>
      </c>
      <c r="E75" s="17">
        <v>4973</v>
      </c>
      <c r="F75" s="17">
        <v>5286</v>
      </c>
      <c r="G75" s="17">
        <v>5536</v>
      </c>
      <c r="H75" s="17">
        <v>5801</v>
      </c>
      <c r="I75" s="17">
        <v>6139</v>
      </c>
      <c r="J75" s="17">
        <v>6485</v>
      </c>
      <c r="K75" s="13">
        <v>102.20215811495265</v>
      </c>
      <c r="L75" s="13">
        <v>103.25133689839572</v>
      </c>
      <c r="M75" s="13">
        <v>103.06735751295338</v>
      </c>
      <c r="N75" s="27">
        <f>F75/'[1]по субъектам РФ'!E71*100</f>
        <v>102.76049766718506</v>
      </c>
      <c r="O75" s="27">
        <v>99.4431471169391</v>
      </c>
      <c r="P75" s="27">
        <v>99.55380126995023</v>
      </c>
      <c r="Q75" s="27">
        <v>101.32034989272157</v>
      </c>
      <c r="R75" s="27">
        <v>100.54263565891472</v>
      </c>
    </row>
    <row r="76" spans="2:18" ht="12.75">
      <c r="B76" s="14" t="s">
        <v>88</v>
      </c>
      <c r="C76" s="12">
        <v>1730</v>
      </c>
      <c r="D76" s="12">
        <v>1816</v>
      </c>
      <c r="E76" s="17">
        <v>1912</v>
      </c>
      <c r="F76" s="17">
        <v>2020</v>
      </c>
      <c r="G76" s="17">
        <v>2055</v>
      </c>
      <c r="H76" s="17">
        <v>2089</v>
      </c>
      <c r="I76" s="17">
        <v>2235</v>
      </c>
      <c r="J76" s="17">
        <v>2331</v>
      </c>
      <c r="K76" s="13">
        <v>101.52582159624413</v>
      </c>
      <c r="L76" s="13">
        <v>101.85081323611891</v>
      </c>
      <c r="M76" s="13">
        <v>101.91897654584221</v>
      </c>
      <c r="N76" s="27">
        <f>F76/'[1]по субъектам РФ'!E72*100</f>
        <v>100.09910802775023</v>
      </c>
      <c r="O76" s="27">
        <v>97.57834757834758</v>
      </c>
      <c r="P76" s="27">
        <v>91.34236991692173</v>
      </c>
      <c r="Q76" s="27">
        <v>100</v>
      </c>
      <c r="R76" s="27">
        <v>100</v>
      </c>
    </row>
    <row r="77" spans="2:18" ht="12.75">
      <c r="B77" s="15" t="s">
        <v>89</v>
      </c>
      <c r="C77" s="12">
        <v>5892</v>
      </c>
      <c r="D77" s="12">
        <v>5880</v>
      </c>
      <c r="E77" s="17">
        <v>5895</v>
      </c>
      <c r="F77" s="17">
        <v>6049</v>
      </c>
      <c r="G77" s="17">
        <v>6126</v>
      </c>
      <c r="H77" s="17">
        <v>6264</v>
      </c>
      <c r="I77" s="17">
        <v>6515</v>
      </c>
      <c r="J77" s="17">
        <v>6732</v>
      </c>
      <c r="K77" s="13">
        <v>102.6</v>
      </c>
      <c r="L77" s="13">
        <v>101.9</v>
      </c>
      <c r="M77" s="13">
        <v>100.8209338122114</v>
      </c>
      <c r="N77" s="27">
        <f>F77/'[1]по субъектам РФ'!E73*100</f>
        <v>99.32676518883416</v>
      </c>
      <c r="O77" s="27">
        <v>100</v>
      </c>
      <c r="P77" s="27">
        <v>97.92090042207285</v>
      </c>
      <c r="Q77" s="27">
        <v>101.18030750116478</v>
      </c>
      <c r="R77" s="27">
        <v>100.38771249627199</v>
      </c>
    </row>
    <row r="78" spans="2:18" ht="12.75">
      <c r="B78" s="67" t="s">
        <v>51</v>
      </c>
      <c r="C78" s="12">
        <v>12394</v>
      </c>
      <c r="D78" s="12">
        <v>12701</v>
      </c>
      <c r="E78" s="17">
        <v>13032</v>
      </c>
      <c r="F78" s="17">
        <v>13667</v>
      </c>
      <c r="G78" s="17">
        <v>13493</v>
      </c>
      <c r="H78" s="17">
        <v>13485</v>
      </c>
      <c r="I78" s="17">
        <v>13925</v>
      </c>
      <c r="J78" s="17">
        <v>14541</v>
      </c>
      <c r="K78" s="13">
        <v>100.54352234931451</v>
      </c>
      <c r="L78" s="13">
        <v>100.37142405563458</v>
      </c>
      <c r="M78" s="13">
        <v>99.97698504027618</v>
      </c>
      <c r="N78" s="27">
        <f>F78/'[1]по субъектам РФ'!E74*100</f>
        <v>100.90070136581764</v>
      </c>
      <c r="O78" s="27">
        <v>102.85866747979875</v>
      </c>
      <c r="P78" s="27">
        <v>99.7485021081441</v>
      </c>
      <c r="Q78" s="27">
        <v>100</v>
      </c>
      <c r="R78" s="27">
        <v>100.10326311441553</v>
      </c>
    </row>
    <row r="79" spans="2:18" ht="15.75">
      <c r="B79" s="30" t="s">
        <v>112</v>
      </c>
      <c r="C79" s="31">
        <v>66986</v>
      </c>
      <c r="D79" s="31">
        <v>67858</v>
      </c>
      <c r="E79" s="32">
        <v>68548</v>
      </c>
      <c r="F79" s="32">
        <v>70392</v>
      </c>
      <c r="G79" s="32">
        <v>70846</v>
      </c>
      <c r="H79" s="32">
        <v>72494</v>
      </c>
      <c r="I79" s="32">
        <v>75142</v>
      </c>
      <c r="J79" s="32">
        <v>77623</v>
      </c>
      <c r="K79" s="34">
        <v>100.91748647875016</v>
      </c>
      <c r="L79" s="34">
        <v>101.19601527081844</v>
      </c>
      <c r="M79" s="34">
        <v>100.83109012547256</v>
      </c>
      <c r="N79" s="35">
        <v>99.28489823551813</v>
      </c>
      <c r="O79" s="35">
        <v>104.93993571417992</v>
      </c>
      <c r="P79" s="35">
        <v>99.98620765750856</v>
      </c>
      <c r="Q79" s="35">
        <v>100.36999933213117</v>
      </c>
      <c r="R79" s="35">
        <v>100.19490912845932</v>
      </c>
    </row>
    <row r="80" spans="2:18" ht="12.75">
      <c r="B80" s="67" t="s">
        <v>52</v>
      </c>
      <c r="C80" s="12">
        <v>1018</v>
      </c>
      <c r="D80" s="12">
        <v>1074</v>
      </c>
      <c r="E80" s="17">
        <v>1090</v>
      </c>
      <c r="F80" s="17">
        <v>1152</v>
      </c>
      <c r="G80" s="17">
        <v>1158</v>
      </c>
      <c r="H80" s="17">
        <v>1138</v>
      </c>
      <c r="I80" s="17">
        <v>1206</v>
      </c>
      <c r="J80" s="17">
        <v>1281</v>
      </c>
      <c r="K80" s="13">
        <v>99.4140625</v>
      </c>
      <c r="L80" s="13">
        <v>99.62894248608535</v>
      </c>
      <c r="M80" s="13">
        <v>99.00090826521344</v>
      </c>
      <c r="N80" s="27">
        <f>F80/'[1]по субъектам РФ'!E76*100</f>
        <v>100.34843205574913</v>
      </c>
      <c r="O80" s="27">
        <v>100.25974025974025</v>
      </c>
      <c r="P80" s="27">
        <v>98.52813852813853</v>
      </c>
      <c r="Q80" s="27">
        <v>100</v>
      </c>
      <c r="R80" s="27">
        <v>100</v>
      </c>
    </row>
    <row r="81" spans="2:18" ht="12.75">
      <c r="B81" s="68" t="s">
        <v>54</v>
      </c>
      <c r="C81" s="12">
        <v>2438</v>
      </c>
      <c r="D81" s="12">
        <v>2394</v>
      </c>
      <c r="E81" s="17">
        <v>2408</v>
      </c>
      <c r="F81" s="17">
        <v>2433</v>
      </c>
      <c r="G81" s="17">
        <v>2317</v>
      </c>
      <c r="H81" s="17">
        <v>2306</v>
      </c>
      <c r="I81" s="17">
        <v>2426</v>
      </c>
      <c r="J81" s="47">
        <v>2530</v>
      </c>
      <c r="K81" s="13">
        <v>101.41430948419301</v>
      </c>
      <c r="L81" s="13">
        <v>101.18343195266273</v>
      </c>
      <c r="M81" s="13">
        <v>100.04154549231407</v>
      </c>
      <c r="N81" s="27">
        <f>F81/'[1]по субъектам РФ'!E78*100</f>
        <v>98.46216106839336</v>
      </c>
      <c r="O81" s="27">
        <v>95.94202898550725</v>
      </c>
      <c r="P81" s="27">
        <v>97.13563605728727</v>
      </c>
      <c r="Q81" s="27">
        <v>100</v>
      </c>
      <c r="R81" s="27">
        <v>100</v>
      </c>
    </row>
    <row r="82" spans="2:18" ht="12.75">
      <c r="B82" s="67" t="s">
        <v>55</v>
      </c>
      <c r="C82" s="12">
        <v>2131</v>
      </c>
      <c r="D82" s="12">
        <v>2146</v>
      </c>
      <c r="E82" s="17">
        <v>2211</v>
      </c>
      <c r="F82" s="17">
        <v>2270</v>
      </c>
      <c r="G82" s="17">
        <v>2269</v>
      </c>
      <c r="H82" s="17">
        <v>2254</v>
      </c>
      <c r="I82" s="17">
        <v>2373</v>
      </c>
      <c r="J82" s="17">
        <v>2342</v>
      </c>
      <c r="K82" s="13">
        <v>105.75682382133995</v>
      </c>
      <c r="L82" s="13">
        <v>108.65822784810126</v>
      </c>
      <c r="M82" s="13">
        <v>104.73709142586452</v>
      </c>
      <c r="N82" s="27">
        <f>F82/'[1]по субъектам РФ'!E79*100</f>
        <v>99.69257795344751</v>
      </c>
      <c r="O82" s="27">
        <v>100.35382574082266</v>
      </c>
      <c r="P82" s="27">
        <v>99.42655491839434</v>
      </c>
      <c r="Q82" s="27">
        <v>100</v>
      </c>
      <c r="R82" s="27">
        <v>100</v>
      </c>
    </row>
    <row r="83" spans="2:18" ht="12.75">
      <c r="B83" s="67" t="s">
        <v>56</v>
      </c>
      <c r="C83" s="12">
        <v>8799</v>
      </c>
      <c r="D83" s="12">
        <v>8915</v>
      </c>
      <c r="E83" s="17">
        <v>9156</v>
      </c>
      <c r="F83" s="17">
        <v>9582</v>
      </c>
      <c r="G83" s="17">
        <v>9928</v>
      </c>
      <c r="H83" s="17">
        <v>9987</v>
      </c>
      <c r="I83" s="17">
        <v>10268</v>
      </c>
      <c r="J83" s="17">
        <v>10568</v>
      </c>
      <c r="K83" s="13">
        <v>98.98751265609181</v>
      </c>
      <c r="L83" s="13">
        <v>99.79849994402777</v>
      </c>
      <c r="M83" s="13">
        <v>99.63003264417846</v>
      </c>
      <c r="N83" s="27">
        <f>F83/'[1]по субъектам РФ'!E80*100</f>
        <v>100.25109855618331</v>
      </c>
      <c r="O83" s="27">
        <v>105.0693195047095</v>
      </c>
      <c r="P83" s="27">
        <v>100.28115272617733</v>
      </c>
      <c r="Q83" s="27">
        <v>100</v>
      </c>
      <c r="R83" s="27">
        <v>100</v>
      </c>
    </row>
    <row r="84" spans="2:18" ht="12.75">
      <c r="B84" s="67" t="s">
        <v>57</v>
      </c>
      <c r="C84" s="12">
        <v>10516</v>
      </c>
      <c r="D84" s="12">
        <v>10753</v>
      </c>
      <c r="E84" s="17">
        <v>10960</v>
      </c>
      <c r="F84" s="17">
        <v>11380</v>
      </c>
      <c r="G84" s="17">
        <v>11754</v>
      </c>
      <c r="H84" s="17">
        <v>12179</v>
      </c>
      <c r="I84" s="17">
        <v>12353</v>
      </c>
      <c r="J84" s="17">
        <v>12908</v>
      </c>
      <c r="K84" s="13">
        <v>101.34926754047801</v>
      </c>
      <c r="L84" s="13">
        <v>102.683346065699</v>
      </c>
      <c r="M84" s="13">
        <v>101.87767242981967</v>
      </c>
      <c r="N84" s="27">
        <f>F84/'[1]по субъектам РФ'!E82*100</f>
        <v>95.54995801847187</v>
      </c>
      <c r="O84" s="27">
        <v>128.62770847012476</v>
      </c>
      <c r="P84" s="27">
        <v>99.39606626948503</v>
      </c>
      <c r="Q84" s="27">
        <v>100.72570123939988</v>
      </c>
      <c r="R84" s="27">
        <v>100.27188689505167</v>
      </c>
    </row>
    <row r="85" spans="2:18" ht="12.75">
      <c r="B85" s="67" t="s">
        <v>58</v>
      </c>
      <c r="C85" s="12">
        <v>13011</v>
      </c>
      <c r="D85" s="12">
        <v>13237</v>
      </c>
      <c r="E85" s="17">
        <v>13002</v>
      </c>
      <c r="F85" s="17">
        <v>13074</v>
      </c>
      <c r="G85" s="17">
        <v>12591</v>
      </c>
      <c r="H85" s="17">
        <v>12705</v>
      </c>
      <c r="I85" s="17">
        <v>12877</v>
      </c>
      <c r="J85" s="17">
        <v>12790</v>
      </c>
      <c r="K85" s="13">
        <v>100.53314789058878</v>
      </c>
      <c r="L85" s="13">
        <v>100.18922191946716</v>
      </c>
      <c r="M85" s="13">
        <v>100.03847041624991</v>
      </c>
      <c r="N85" s="27">
        <f>F85/'[1]по субъектам РФ'!E83*100</f>
        <v>100.4147465437788</v>
      </c>
      <c r="O85" s="27">
        <v>101.36864986716046</v>
      </c>
      <c r="P85" s="27">
        <v>100.45860678421761</v>
      </c>
      <c r="Q85" s="27">
        <v>100.814217490018</v>
      </c>
      <c r="R85" s="27">
        <v>100.60567922598915</v>
      </c>
    </row>
    <row r="86" spans="2:18" ht="12.75">
      <c r="B86" s="67" t="s">
        <v>59</v>
      </c>
      <c r="C86" s="12">
        <v>11132</v>
      </c>
      <c r="D86" s="12">
        <v>11225</v>
      </c>
      <c r="E86" s="17">
        <v>11424</v>
      </c>
      <c r="F86" s="17">
        <v>11678</v>
      </c>
      <c r="G86" s="17">
        <v>12063</v>
      </c>
      <c r="H86" s="17">
        <v>12374</v>
      </c>
      <c r="I86" s="17">
        <v>12832</v>
      </c>
      <c r="J86" s="17">
        <v>13180</v>
      </c>
      <c r="K86" s="13">
        <v>101.21840334606291</v>
      </c>
      <c r="L86" s="13">
        <v>100.96240330994783</v>
      </c>
      <c r="M86" s="13">
        <v>100.67859346082666</v>
      </c>
      <c r="N86" s="27">
        <f>F86/'[1]по субъектам РФ'!E84*100</f>
        <v>99.05004240882104</v>
      </c>
      <c r="O86" s="27">
        <v>101.0386129491582</v>
      </c>
      <c r="P86" s="27">
        <v>99.75814253466623</v>
      </c>
      <c r="Q86" s="27">
        <v>100.29701422541817</v>
      </c>
      <c r="R86" s="27">
        <v>100.25863380495967</v>
      </c>
    </row>
    <row r="87" spans="2:18" ht="12.75">
      <c r="B87" s="67" t="s">
        <v>82</v>
      </c>
      <c r="C87" s="12">
        <v>7453</v>
      </c>
      <c r="D87" s="12">
        <v>7557</v>
      </c>
      <c r="E87" s="17">
        <v>7652</v>
      </c>
      <c r="F87" s="17">
        <v>7812</v>
      </c>
      <c r="G87" s="17">
        <v>7985</v>
      </c>
      <c r="H87" s="17">
        <v>8354</v>
      </c>
      <c r="I87" s="17">
        <v>8906</v>
      </c>
      <c r="J87" s="17">
        <v>9419</v>
      </c>
      <c r="K87" s="13">
        <v>99.50600801068092</v>
      </c>
      <c r="L87" s="13">
        <v>99.52587909917028</v>
      </c>
      <c r="M87" s="13">
        <v>99.62244499414139</v>
      </c>
      <c r="N87" s="27">
        <f>F87/'[1]по субъектам РФ'!E85*100</f>
        <v>100.592325521504</v>
      </c>
      <c r="O87" s="27">
        <v>100.11283851554664</v>
      </c>
      <c r="P87" s="27">
        <v>100.33629594042756</v>
      </c>
      <c r="Q87" s="27">
        <v>100.22507314877336</v>
      </c>
      <c r="R87" s="27">
        <v>99.93633952254642</v>
      </c>
    </row>
    <row r="88" spans="2:18" ht="12.75">
      <c r="B88" s="67" t="s">
        <v>60</v>
      </c>
      <c r="C88" s="12">
        <v>7182</v>
      </c>
      <c r="D88" s="12">
        <v>7301</v>
      </c>
      <c r="E88" s="17">
        <v>7355</v>
      </c>
      <c r="F88" s="17">
        <v>7580</v>
      </c>
      <c r="G88" s="17">
        <v>7327</v>
      </c>
      <c r="H88" s="17">
        <v>7547</v>
      </c>
      <c r="I88" s="17">
        <v>7996</v>
      </c>
      <c r="J88" s="17">
        <v>8405</v>
      </c>
      <c r="K88" s="13">
        <v>103.50194552529184</v>
      </c>
      <c r="L88" s="13">
        <v>103.42824762714264</v>
      </c>
      <c r="M88" s="13">
        <v>103.54779670561733</v>
      </c>
      <c r="N88" s="27">
        <f>F88/'[1]по субъектам РФ'!E86*100</f>
        <v>100.43725983834636</v>
      </c>
      <c r="O88" s="27">
        <v>100.32863206901273</v>
      </c>
      <c r="P88" s="27">
        <v>100.99023150006691</v>
      </c>
      <c r="Q88" s="27">
        <v>100.32622333751569</v>
      </c>
      <c r="R88" s="27">
        <v>100.13104598522756</v>
      </c>
    </row>
    <row r="89" spans="2:18" ht="12.75">
      <c r="B89" s="67" t="s">
        <v>61</v>
      </c>
      <c r="C89" s="12">
        <v>3306</v>
      </c>
      <c r="D89" s="12">
        <v>3256</v>
      </c>
      <c r="E89" s="17">
        <v>3290</v>
      </c>
      <c r="F89" s="17">
        <v>3431</v>
      </c>
      <c r="G89" s="17">
        <v>3454</v>
      </c>
      <c r="H89" s="17">
        <v>3650</v>
      </c>
      <c r="I89" s="17">
        <v>3905</v>
      </c>
      <c r="J89" s="17">
        <v>4200</v>
      </c>
      <c r="K89" s="13">
        <v>100.18181818181817</v>
      </c>
      <c r="L89" s="13">
        <v>100.18461538461538</v>
      </c>
      <c r="M89" s="13">
        <v>100.06082725060827</v>
      </c>
      <c r="N89" s="27">
        <f>F89/'[1]по субъектам РФ'!E87*100</f>
        <v>100.55685814771395</v>
      </c>
      <c r="O89" s="27">
        <v>100</v>
      </c>
      <c r="P89" s="27">
        <v>100.10970927043334</v>
      </c>
      <c r="Q89" s="27">
        <v>100</v>
      </c>
      <c r="R89" s="27">
        <v>100</v>
      </c>
    </row>
    <row r="90" spans="2:18" ht="15.75">
      <c r="B90" s="30" t="s">
        <v>113</v>
      </c>
      <c r="C90" s="31">
        <v>33089</v>
      </c>
      <c r="D90" s="31">
        <v>33791</v>
      </c>
      <c r="E90" s="32">
        <v>34246</v>
      </c>
      <c r="F90" s="32">
        <v>35125</v>
      </c>
      <c r="G90" s="32">
        <v>35034</v>
      </c>
      <c r="H90" s="32">
        <v>35064</v>
      </c>
      <c r="I90" s="32">
        <v>36175</v>
      </c>
      <c r="J90" s="32">
        <v>37235</v>
      </c>
      <c r="K90" s="34">
        <v>100.83191126279864</v>
      </c>
      <c r="L90" s="34">
        <v>100.90781497297459</v>
      </c>
      <c r="M90" s="34">
        <v>100.48708920187795</v>
      </c>
      <c r="N90" s="35">
        <v>101.55256158205157</v>
      </c>
      <c r="O90" s="35">
        <v>99.7522849577176</v>
      </c>
      <c r="P90" s="35">
        <v>100.0570711106038</v>
      </c>
      <c r="Q90" s="35">
        <v>100.6454664329633</v>
      </c>
      <c r="R90" s="35">
        <v>100.57805029577807</v>
      </c>
    </row>
    <row r="91" spans="2:18" ht="12.75">
      <c r="B91" s="48" t="s">
        <v>53</v>
      </c>
      <c r="C91" s="36">
        <v>4053</v>
      </c>
      <c r="D91" s="36">
        <v>4239</v>
      </c>
      <c r="E91" s="37">
        <v>4435</v>
      </c>
      <c r="F91" s="37">
        <v>4625</v>
      </c>
      <c r="G91" s="37">
        <v>4843</v>
      </c>
      <c r="H91" s="37">
        <v>5095</v>
      </c>
      <c r="I91" s="37">
        <v>5448</v>
      </c>
      <c r="J91" s="37">
        <v>5738</v>
      </c>
      <c r="K91" s="38">
        <v>99.60678299336446</v>
      </c>
      <c r="L91" s="38">
        <v>100.16540642722119</v>
      </c>
      <c r="M91" s="38">
        <v>101.58039395327532</v>
      </c>
      <c r="N91" s="39">
        <v>100.78448463717586</v>
      </c>
      <c r="O91" s="39">
        <v>100.28991509629324</v>
      </c>
      <c r="P91" s="39">
        <v>100.55259522399842</v>
      </c>
      <c r="Q91" s="39">
        <v>100.12865282117258</v>
      </c>
      <c r="R91" s="27">
        <v>100.26210029704701</v>
      </c>
    </row>
    <row r="92" spans="2:18" ht="12.75">
      <c r="B92" s="68" t="s">
        <v>62</v>
      </c>
      <c r="C92" s="12">
        <v>6114</v>
      </c>
      <c r="D92" s="12">
        <v>6105</v>
      </c>
      <c r="E92" s="17">
        <v>6129</v>
      </c>
      <c r="F92" s="17">
        <v>6322</v>
      </c>
      <c r="G92" s="17">
        <v>6170</v>
      </c>
      <c r="H92" s="17">
        <v>6004</v>
      </c>
      <c r="I92" s="17">
        <v>6237</v>
      </c>
      <c r="J92" s="17">
        <v>6474</v>
      </c>
      <c r="K92" s="13">
        <v>99.36616284739152</v>
      </c>
      <c r="L92" s="13">
        <v>99.34906427990235</v>
      </c>
      <c r="M92" s="13">
        <v>99.01453957996769</v>
      </c>
      <c r="N92" s="27">
        <v>101.52561426047856</v>
      </c>
      <c r="O92" s="27">
        <v>98.76740835601089</v>
      </c>
      <c r="P92" s="27">
        <v>100.18354747205072</v>
      </c>
      <c r="Q92" s="27">
        <v>99.95192307692308</v>
      </c>
      <c r="R92" s="27">
        <v>100.23223409196471</v>
      </c>
    </row>
    <row r="93" spans="2:18" ht="12.75">
      <c r="B93" s="68" t="s">
        <v>81</v>
      </c>
      <c r="C93" s="12">
        <v>4777</v>
      </c>
      <c r="D93" s="12">
        <v>4874</v>
      </c>
      <c r="E93" s="17">
        <v>4922</v>
      </c>
      <c r="F93" s="17">
        <v>4993</v>
      </c>
      <c r="G93" s="17">
        <v>4895</v>
      </c>
      <c r="H93" s="17">
        <v>4847</v>
      </c>
      <c r="I93" s="17">
        <v>4985</v>
      </c>
      <c r="J93" s="17">
        <v>5057</v>
      </c>
      <c r="K93" s="13">
        <v>100.37823072073965</v>
      </c>
      <c r="L93" s="13">
        <v>100.04105090311988</v>
      </c>
      <c r="M93" s="13">
        <v>99.93908629441624</v>
      </c>
      <c r="N93" s="27">
        <v>101.05241853875732</v>
      </c>
      <c r="O93" s="27">
        <v>100.57530306143414</v>
      </c>
      <c r="P93" s="27">
        <v>100.70642011219613</v>
      </c>
      <c r="Q93" s="27">
        <v>101.15665584415585</v>
      </c>
      <c r="R93" s="27">
        <v>100.15844721727075</v>
      </c>
    </row>
    <row r="94" spans="2:18" ht="12.75">
      <c r="B94" s="67" t="s">
        <v>63</v>
      </c>
      <c r="C94" s="12">
        <v>1083</v>
      </c>
      <c r="D94" s="12">
        <v>1116</v>
      </c>
      <c r="E94" s="17">
        <v>1131</v>
      </c>
      <c r="F94" s="17">
        <v>1197</v>
      </c>
      <c r="G94" s="17">
        <v>1205</v>
      </c>
      <c r="H94" s="17">
        <v>1176</v>
      </c>
      <c r="I94" s="17">
        <v>1227</v>
      </c>
      <c r="J94" s="17">
        <v>1287</v>
      </c>
      <c r="K94" s="13">
        <v>101.21495327102804</v>
      </c>
      <c r="L94" s="13">
        <v>101.91780821917808</v>
      </c>
      <c r="M94" s="13">
        <v>102.72479564032697</v>
      </c>
      <c r="N94" s="27">
        <v>112.28893058161351</v>
      </c>
      <c r="O94" s="27">
        <v>98.04719283970708</v>
      </c>
      <c r="P94" s="27">
        <v>100.59880239520957</v>
      </c>
      <c r="Q94" s="27">
        <v>100.40916530278233</v>
      </c>
      <c r="R94" s="27">
        <v>102.54980079681275</v>
      </c>
    </row>
    <row r="95" spans="2:18" ht="12.75">
      <c r="B95" s="68" t="s">
        <v>64</v>
      </c>
      <c r="C95" s="12">
        <v>5319</v>
      </c>
      <c r="D95" s="12">
        <v>5419</v>
      </c>
      <c r="E95" s="17">
        <v>5384</v>
      </c>
      <c r="F95" s="17">
        <v>5468</v>
      </c>
      <c r="G95" s="17">
        <v>5381</v>
      </c>
      <c r="H95" s="17">
        <v>5438</v>
      </c>
      <c r="I95" s="17">
        <v>5618</v>
      </c>
      <c r="J95" s="17">
        <v>5883</v>
      </c>
      <c r="K95" s="13">
        <v>101.02564102564102</v>
      </c>
      <c r="L95" s="13">
        <v>101.30865582351842</v>
      </c>
      <c r="M95" s="13">
        <v>101.07002064952131</v>
      </c>
      <c r="N95" s="27">
        <v>101.05340972093883</v>
      </c>
      <c r="O95" s="27">
        <v>100.48552754435107</v>
      </c>
      <c r="P95" s="27">
        <v>101.30402384500745</v>
      </c>
      <c r="Q95" s="27">
        <v>101.06134196797984</v>
      </c>
      <c r="R95" s="27">
        <v>101.06510908778561</v>
      </c>
    </row>
    <row r="96" spans="2:18" ht="12.75">
      <c r="B96" s="67" t="s">
        <v>65</v>
      </c>
      <c r="C96" s="12">
        <v>4902</v>
      </c>
      <c r="D96" s="12">
        <v>5077</v>
      </c>
      <c r="E96" s="17">
        <v>5189</v>
      </c>
      <c r="F96" s="17">
        <v>5327</v>
      </c>
      <c r="G96" s="17">
        <v>5199</v>
      </c>
      <c r="H96" s="17">
        <v>5143</v>
      </c>
      <c r="I96" s="17">
        <v>5161</v>
      </c>
      <c r="J96" s="17">
        <v>5078</v>
      </c>
      <c r="K96" s="13">
        <v>101.82800166181968</v>
      </c>
      <c r="L96" s="13">
        <v>102.81490481976509</v>
      </c>
      <c r="M96" s="13">
        <v>100.64003103180761</v>
      </c>
      <c r="N96" s="27">
        <v>101.27376425855515</v>
      </c>
      <c r="O96" s="27">
        <v>98.31694402420574</v>
      </c>
      <c r="P96" s="27">
        <v>97.25794251134644</v>
      </c>
      <c r="Q96" s="27">
        <v>101.27551020408163</v>
      </c>
      <c r="R96" s="27">
        <v>100.15779092702171</v>
      </c>
    </row>
    <row r="97" spans="2:18" ht="12.75">
      <c r="B97" s="67" t="s">
        <v>66</v>
      </c>
      <c r="C97" s="12">
        <v>3626</v>
      </c>
      <c r="D97" s="12">
        <v>3676</v>
      </c>
      <c r="E97" s="17">
        <v>3723</v>
      </c>
      <c r="F97" s="17">
        <v>3831</v>
      </c>
      <c r="G97" s="17">
        <v>3892</v>
      </c>
      <c r="H97" s="17">
        <v>3994</v>
      </c>
      <c r="I97" s="17">
        <v>4085</v>
      </c>
      <c r="J97" s="17">
        <v>4189</v>
      </c>
      <c r="K97" s="13">
        <v>101.9971870604782</v>
      </c>
      <c r="L97" s="13">
        <v>101.91294704740781</v>
      </c>
      <c r="M97" s="13">
        <v>100.70327292399244</v>
      </c>
      <c r="N97" s="27">
        <v>101.18858954041205</v>
      </c>
      <c r="O97" s="27">
        <v>100.46463603510583</v>
      </c>
      <c r="P97" s="27">
        <v>100.75681130171543</v>
      </c>
      <c r="Q97" s="27">
        <v>100</v>
      </c>
      <c r="R97" s="27">
        <v>100.69711538461539</v>
      </c>
    </row>
    <row r="98" spans="2:18" ht="12.75">
      <c r="B98" s="67" t="s">
        <v>67</v>
      </c>
      <c r="C98" s="12">
        <v>484</v>
      </c>
      <c r="D98" s="12">
        <v>497</v>
      </c>
      <c r="E98" s="17">
        <v>498</v>
      </c>
      <c r="F98" s="17">
        <v>513</v>
      </c>
      <c r="G98" s="17">
        <v>513</v>
      </c>
      <c r="H98" s="17">
        <v>526</v>
      </c>
      <c r="I98" s="17">
        <v>522</v>
      </c>
      <c r="J98" s="17">
        <v>528</v>
      </c>
      <c r="K98" s="13">
        <v>107.55555555555556</v>
      </c>
      <c r="L98" s="13">
        <v>100.60728744939271</v>
      </c>
      <c r="M98" s="13">
        <v>100.60606060606061</v>
      </c>
      <c r="N98" s="27">
        <v>101.78571428571428</v>
      </c>
      <c r="O98" s="27">
        <v>100.39138943248534</v>
      </c>
      <c r="P98" s="27">
        <v>100</v>
      </c>
      <c r="Q98" s="27">
        <v>101.55642023346303</v>
      </c>
      <c r="R98" s="27">
        <v>100.95602294455065</v>
      </c>
    </row>
    <row r="99" spans="2:18" ht="12.75">
      <c r="B99" s="67" t="s">
        <v>68</v>
      </c>
      <c r="C99" s="12">
        <v>1765</v>
      </c>
      <c r="D99" s="12">
        <v>1822</v>
      </c>
      <c r="E99" s="17">
        <v>1864</v>
      </c>
      <c r="F99" s="17">
        <v>1886</v>
      </c>
      <c r="G99" s="17">
        <v>1964</v>
      </c>
      <c r="H99" s="17">
        <v>1901</v>
      </c>
      <c r="I99" s="17">
        <v>1907</v>
      </c>
      <c r="J99" s="17">
        <v>1995</v>
      </c>
      <c r="K99" s="13">
        <v>102.2595596755504</v>
      </c>
      <c r="L99" s="13">
        <v>101.39120756816918</v>
      </c>
      <c r="M99" s="13">
        <v>100.26896180742335</v>
      </c>
      <c r="N99" s="27">
        <v>100.26581605528975</v>
      </c>
      <c r="O99" s="27">
        <v>99.49341438703141</v>
      </c>
      <c r="P99" s="27">
        <v>99.42468619246861</v>
      </c>
      <c r="Q99" s="27">
        <v>101.43617021276596</v>
      </c>
      <c r="R99" s="27">
        <v>101.3719512195122</v>
      </c>
    </row>
    <row r="100" spans="2:18" ht="12.75">
      <c r="B100" s="67" t="s">
        <v>83</v>
      </c>
      <c r="C100" s="12">
        <v>760</v>
      </c>
      <c r="D100" s="12">
        <v>768</v>
      </c>
      <c r="E100" s="17">
        <v>767</v>
      </c>
      <c r="F100" s="17">
        <v>757</v>
      </c>
      <c r="G100" s="17">
        <v>754</v>
      </c>
      <c r="H100" s="17">
        <v>723</v>
      </c>
      <c r="I100" s="17">
        <v>757</v>
      </c>
      <c r="J100" s="17">
        <v>763</v>
      </c>
      <c r="K100" s="13">
        <v>100.13175230566536</v>
      </c>
      <c r="L100" s="13">
        <v>100.26109660574411</v>
      </c>
      <c r="M100" s="13">
        <v>100.26143790849673</v>
      </c>
      <c r="N100" s="27">
        <v>101.8842530282638</v>
      </c>
      <c r="O100" s="27">
        <v>104</v>
      </c>
      <c r="P100" s="27">
        <v>99.44979367262724</v>
      </c>
      <c r="Q100" s="27">
        <v>100.66489361702126</v>
      </c>
      <c r="R100" s="27">
        <v>101.59786950732357</v>
      </c>
    </row>
    <row r="101" spans="2:18" ht="12.75">
      <c r="B101" s="71" t="s">
        <v>84</v>
      </c>
      <c r="C101" s="50">
        <v>206</v>
      </c>
      <c r="D101" s="50">
        <v>198</v>
      </c>
      <c r="E101" s="51">
        <v>204</v>
      </c>
      <c r="F101" s="51">
        <v>206</v>
      </c>
      <c r="G101" s="51">
        <v>218</v>
      </c>
      <c r="H101" s="51">
        <v>217</v>
      </c>
      <c r="I101" s="51">
        <v>228</v>
      </c>
      <c r="J101" s="51">
        <v>243</v>
      </c>
      <c r="K101" s="52">
        <v>105.10204081632652</v>
      </c>
      <c r="L101" s="52">
        <v>103.125</v>
      </c>
      <c r="M101" s="52">
        <v>102.51256281407035</v>
      </c>
      <c r="N101" s="53">
        <v>114.44444444444444</v>
      </c>
      <c r="O101" s="53">
        <v>98.1981981981982</v>
      </c>
      <c r="P101" s="53">
        <v>100</v>
      </c>
      <c r="Q101" s="53">
        <v>100.88495575221239</v>
      </c>
      <c r="R101" s="27">
        <v>100.41322314049587</v>
      </c>
    </row>
    <row r="102" spans="2:18" ht="12.75">
      <c r="B102" s="65" t="s">
        <v>103</v>
      </c>
      <c r="C102" s="55"/>
      <c r="D102" s="55"/>
      <c r="E102" s="56"/>
      <c r="F102" s="56"/>
      <c r="G102" s="56"/>
      <c r="H102" s="56"/>
      <c r="I102" s="56"/>
      <c r="J102" s="56"/>
      <c r="K102" s="57"/>
      <c r="L102" s="57"/>
      <c r="M102" s="57"/>
      <c r="N102" s="58"/>
      <c r="O102" s="58"/>
      <c r="P102" s="58"/>
      <c r="Q102" s="58"/>
      <c r="R102" s="58"/>
    </row>
    <row r="103" spans="2:18" ht="12.75">
      <c r="B103" s="66" t="s">
        <v>106</v>
      </c>
      <c r="C103" s="59"/>
      <c r="D103" s="59"/>
      <c r="E103" s="60"/>
      <c r="F103" s="60"/>
      <c r="G103" s="60"/>
      <c r="H103" s="60"/>
      <c r="I103" s="60"/>
      <c r="J103" s="60"/>
      <c r="K103" s="61"/>
      <c r="L103" s="61"/>
      <c r="M103" s="61"/>
      <c r="N103" s="62"/>
      <c r="O103" s="62"/>
      <c r="P103" s="62"/>
      <c r="Q103" s="62"/>
      <c r="R103" s="62"/>
    </row>
    <row r="104" spans="2:18" ht="12.75">
      <c r="B104" s="86" t="s">
        <v>104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7"/>
    </row>
    <row r="105" spans="2:19" ht="24.75" customHeight="1">
      <c r="B105" s="79" t="s">
        <v>117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0"/>
      <c r="S105" s="10"/>
    </row>
    <row r="106" spans="2:19" ht="12.75">
      <c r="B106" s="79" t="s">
        <v>105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10"/>
    </row>
    <row r="107" spans="2:18" ht="12.75"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2:18" ht="12.75"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</sheetData>
  <sheetProtection/>
  <mergeCells count="6">
    <mergeCell ref="B106:R106"/>
    <mergeCell ref="C4:J4"/>
    <mergeCell ref="K4:R4"/>
    <mergeCell ref="B104:R104"/>
    <mergeCell ref="B105:R105"/>
    <mergeCell ref="B3:R3"/>
  </mergeCells>
  <printOptions gridLines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Лялина Е.А.</cp:lastModifiedBy>
  <cp:lastPrinted>2019-08-07T08:04:34Z</cp:lastPrinted>
  <dcterms:created xsi:type="dcterms:W3CDTF">1996-10-08T23:32:33Z</dcterms:created>
  <dcterms:modified xsi:type="dcterms:W3CDTF">2019-08-15T13:43:24Z</dcterms:modified>
  <cp:category/>
  <cp:version/>
  <cp:contentType/>
  <cp:contentStatus/>
</cp:coreProperties>
</file>