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25" activeTab="0"/>
  </bookViews>
  <sheets>
    <sheet name="таб34_структура1995_2011" sheetId="1" r:id="rId1"/>
  </sheets>
  <externalReferences>
    <externalReference r:id="rId4"/>
  </externalReferences>
  <definedNames>
    <definedName name="_xlnm.Print_Titles" localSheetId="0">'таб34_структура1995_2011'!$B:$B</definedName>
  </definedNames>
  <calcPr fullCalcOnLoad="1"/>
</workbook>
</file>

<file path=xl/sharedStrings.xml><?xml version="1.0" encoding="utf-8"?>
<sst xmlns="http://schemas.openxmlformats.org/spreadsheetml/2006/main" count="10" uniqueCount="10">
  <si>
    <t>Валовой внутренний продукт</t>
  </si>
  <si>
    <t>в том числе:</t>
  </si>
  <si>
    <t>чистые налоги</t>
  </si>
  <si>
    <t>на производство и импорт</t>
  </si>
  <si>
    <t xml:space="preserve">валовая прибыль экономики и валовые смешанные доходы </t>
  </si>
  <si>
    <t xml:space="preserve">     в процентах к ВВП</t>
  </si>
  <si>
    <r>
      <t xml:space="preserve"> Структура  ВВП по источникам доходов</t>
    </r>
    <r>
      <rPr>
        <b/>
        <vertAlign val="superscript"/>
        <sz val="9"/>
        <rFont val="Arial"/>
        <family val="2"/>
      </rPr>
      <t>1)</t>
    </r>
  </si>
  <si>
    <t>1)  данные за 1995-2001гг. не пересматривались и могут не соответствовать данным за 2002-2011 гг.</t>
  </si>
  <si>
    <t>Обновлено 31.12.2015</t>
  </si>
  <si>
    <t>оплата труда наемных работников (включая оплату труда и смешанные доходы, не наблюдаемые прямыми статистическими методами)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</si>
</sst>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"/>
    <numFmt numFmtId="176" formatCode="0.000"/>
    <numFmt numFmtId="177" formatCode="#,##0.00000"/>
    <numFmt numFmtId="178" formatCode="0.00000"/>
    <numFmt numFmtId="179" formatCode="0.0000"/>
  </numFmts>
  <fonts count="49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b/>
      <sz val="11"/>
      <name val="Arial Cyr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0" fontId="4" fillId="0" borderId="10" xfId="53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left" wrapText="1" indent="1"/>
    </xf>
    <xf numFmtId="0" fontId="7" fillId="0" borderId="0" xfId="0" applyFont="1" applyAlignment="1">
      <alignment/>
    </xf>
    <xf numFmtId="173" fontId="0" fillId="0" borderId="0" xfId="0" applyNumberFormat="1" applyAlignment="1">
      <alignment/>
    </xf>
    <xf numFmtId="172" fontId="8" fillId="0" borderId="0" xfId="0" applyNumberFormat="1" applyFont="1" applyFill="1" applyBorder="1" applyAlignment="1">
      <alignment horizontal="right" wrapText="1"/>
    </xf>
    <xf numFmtId="172" fontId="10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wrapText="1" indent="1"/>
    </xf>
    <xf numFmtId="172" fontId="10" fillId="0" borderId="10" xfId="0" applyNumberFormat="1" applyFont="1" applyFill="1" applyBorder="1" applyAlignment="1">
      <alignment horizontal="right"/>
    </xf>
    <xf numFmtId="172" fontId="8" fillId="0" borderId="10" xfId="0" applyNumberFormat="1" applyFont="1" applyBorder="1" applyAlignment="1">
      <alignment horizontal="right" wrapText="1"/>
    </xf>
    <xf numFmtId="172" fontId="8" fillId="0" borderId="11" xfId="0" applyNumberFormat="1" applyFont="1" applyBorder="1" applyAlignment="1">
      <alignment horizontal="right" wrapText="1"/>
    </xf>
    <xf numFmtId="172" fontId="8" fillId="0" borderId="0" xfId="0" applyNumberFormat="1" applyFont="1" applyBorder="1" applyAlignment="1">
      <alignment horizontal="right" wrapText="1"/>
    </xf>
    <xf numFmtId="172" fontId="8" fillId="0" borderId="10" xfId="0" applyNumberFormat="1" applyFont="1" applyFill="1" applyBorder="1" applyAlignment="1">
      <alignment horizontal="right" wrapText="1"/>
    </xf>
    <xf numFmtId="172" fontId="8" fillId="0" borderId="11" xfId="0" applyNumberFormat="1" applyFont="1" applyFill="1" applyBorder="1" applyAlignment="1">
      <alignment horizontal="right" wrapText="1"/>
    </xf>
    <xf numFmtId="172" fontId="8" fillId="0" borderId="12" xfId="0" applyNumberFormat="1" applyFont="1" applyBorder="1" applyAlignment="1">
      <alignment horizontal="right" wrapText="1"/>
    </xf>
    <xf numFmtId="172" fontId="8" fillId="0" borderId="13" xfId="0" applyNumberFormat="1" applyFont="1" applyFill="1" applyBorder="1" applyAlignment="1">
      <alignment horizontal="right" wrapText="1"/>
    </xf>
    <xf numFmtId="173" fontId="1" fillId="0" borderId="10" xfId="53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Alignment="1" quotePrefix="1">
      <alignment horizontal="left"/>
    </xf>
    <xf numFmtId="0" fontId="5" fillId="0" borderId="11" xfId="0" applyFont="1" applyBorder="1" applyAlignment="1">
      <alignment horizontal="left" wrapText="1" indent="1"/>
    </xf>
    <xf numFmtId="0" fontId="3" fillId="0" borderId="0" xfId="0" applyFont="1" applyAlignment="1">
      <alignment horizontal="right"/>
    </xf>
    <xf numFmtId="0" fontId="2" fillId="0" borderId="0" xfId="53" applyFont="1" applyAlignment="1">
      <alignment horizontal="right"/>
      <protection/>
    </xf>
    <xf numFmtId="0" fontId="13" fillId="33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49" fontId="0" fillId="0" borderId="10" xfId="53" applyNumberFormat="1" applyFont="1" applyFill="1" applyBorder="1" applyAlignment="1">
      <alignment horizontal="left" wrapText="1" indent="1"/>
      <protection/>
    </xf>
    <xf numFmtId="0" fontId="0" fillId="0" borderId="10" xfId="0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173" fontId="0" fillId="0" borderId="10" xfId="53" applyNumberFormat="1" applyFont="1" applyFill="1" applyBorder="1" applyAlignment="1">
      <alignment/>
      <protection/>
    </xf>
    <xf numFmtId="172" fontId="0" fillId="0" borderId="11" xfId="0" applyNumberFormat="1" applyFill="1" applyBorder="1" applyAlignment="1">
      <alignment/>
    </xf>
    <xf numFmtId="173" fontId="0" fillId="0" borderId="11" xfId="53" applyNumberFormat="1" applyFont="1" applyFill="1" applyBorder="1">
      <alignment/>
      <protection/>
    </xf>
    <xf numFmtId="0" fontId="31" fillId="35" borderId="16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тернет95-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dreeva\&#1087;&#1077;&#1088;&#1077;&#1089;&#1095;&#1077;&#1090;%202010\SOD02(03_10)(&#1082;&#1086;&#1088;.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D_ 2002 "/>
      <sheetName val="SOD_NF"/>
      <sheetName val="SOD_FK"/>
      <sheetName val="SOD_DH"/>
      <sheetName val="SOD_GU"/>
      <sheetName val="SOD_NKO"/>
      <sheetName val="сумма секторов"/>
    </sheetNames>
    <sheetDataSet>
      <sheetData sheetId="0">
        <row r="37">
          <cell r="C37">
            <v>10830535.0532435</v>
          </cell>
          <cell r="J37">
            <v>3918190.657246</v>
          </cell>
          <cell r="L37">
            <v>46.8</v>
          </cell>
          <cell r="M37">
            <v>17.1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1"/>
  <sheetViews>
    <sheetView tabSelected="1" zoomScalePageLayoutView="0" workbookViewId="0" topLeftCell="A2">
      <selection activeCell="J8" sqref="J8:S8"/>
    </sheetView>
  </sheetViews>
  <sheetFormatPr defaultColWidth="9.00390625" defaultRowHeight="12.75"/>
  <cols>
    <col min="2" max="2" width="35.125" style="0" customWidth="1"/>
    <col min="3" max="9" width="8.125" style="0" customWidth="1"/>
  </cols>
  <sheetData>
    <row r="2" ht="12.75">
      <c r="B2" s="25" t="s">
        <v>8</v>
      </c>
    </row>
    <row r="3" spans="2:19" ht="13.5">
      <c r="B3" s="5"/>
      <c r="C3" s="5"/>
      <c r="D3" s="5"/>
      <c r="E3" s="5"/>
      <c r="F3" s="5"/>
      <c r="G3" s="5"/>
      <c r="H3" s="5"/>
      <c r="I3" s="5"/>
      <c r="J3" s="1"/>
      <c r="K3" s="1"/>
      <c r="M3" s="1"/>
      <c r="N3" s="1"/>
      <c r="O3" s="1"/>
      <c r="S3" s="23" t="s">
        <v>6</v>
      </c>
    </row>
    <row r="4" spans="2:19" ht="12.75">
      <c r="B4" s="5"/>
      <c r="C4" s="5"/>
      <c r="D4" s="5"/>
      <c r="E4" s="5"/>
      <c r="F4" s="5"/>
      <c r="G4" s="5"/>
      <c r="H4" s="5"/>
      <c r="I4" s="5"/>
      <c r="J4" s="1"/>
      <c r="M4" s="1"/>
      <c r="N4" s="1"/>
      <c r="O4" s="1"/>
      <c r="S4" s="24" t="s">
        <v>5</v>
      </c>
    </row>
    <row r="7" ht="13.5" thickBot="1"/>
    <row r="8" spans="2:19" ht="15" thickBot="1">
      <c r="B8" s="26"/>
      <c r="C8" s="27">
        <v>1995</v>
      </c>
      <c r="D8" s="28">
        <v>1996</v>
      </c>
      <c r="E8" s="27">
        <v>1997</v>
      </c>
      <c r="F8" s="28">
        <v>1998</v>
      </c>
      <c r="G8" s="27">
        <v>1999</v>
      </c>
      <c r="H8" s="28">
        <v>2000</v>
      </c>
      <c r="I8" s="27">
        <v>2001</v>
      </c>
      <c r="J8" s="35">
        <v>2002</v>
      </c>
      <c r="K8" s="35">
        <v>2003</v>
      </c>
      <c r="L8" s="35">
        <v>2004</v>
      </c>
      <c r="M8" s="35">
        <v>2005</v>
      </c>
      <c r="N8" s="35">
        <v>2006</v>
      </c>
      <c r="O8" s="35">
        <v>2007</v>
      </c>
      <c r="P8" s="35">
        <v>2008</v>
      </c>
      <c r="Q8" s="35">
        <v>2009</v>
      </c>
      <c r="R8" s="35">
        <v>2010</v>
      </c>
      <c r="S8" s="35">
        <v>2011</v>
      </c>
    </row>
    <row r="9" spans="2:19" ht="15">
      <c r="B9" s="3" t="s">
        <v>0</v>
      </c>
      <c r="C9" s="10">
        <v>100</v>
      </c>
      <c r="D9" s="8">
        <v>100</v>
      </c>
      <c r="E9" s="10">
        <v>100</v>
      </c>
      <c r="F9" s="8">
        <v>100</v>
      </c>
      <c r="G9" s="10">
        <v>100</v>
      </c>
      <c r="H9" s="8">
        <v>100</v>
      </c>
      <c r="I9" s="10">
        <v>100</v>
      </c>
      <c r="J9" s="18">
        <v>100</v>
      </c>
      <c r="K9" s="18">
        <v>100</v>
      </c>
      <c r="L9" s="18">
        <v>100</v>
      </c>
      <c r="M9" s="18">
        <v>100</v>
      </c>
      <c r="N9" s="18">
        <v>100</v>
      </c>
      <c r="O9" s="18">
        <v>100</v>
      </c>
      <c r="P9" s="18">
        <v>100</v>
      </c>
      <c r="Q9" s="18">
        <v>100</v>
      </c>
      <c r="R9" s="18">
        <v>100</v>
      </c>
      <c r="S9" s="18">
        <v>100</v>
      </c>
    </row>
    <row r="10" spans="2:19" ht="12.75">
      <c r="B10" s="4" t="s">
        <v>1</v>
      </c>
      <c r="C10" s="4"/>
      <c r="D10" s="9"/>
      <c r="E10" s="4"/>
      <c r="F10" s="9"/>
      <c r="G10" s="4"/>
      <c r="H10" s="9"/>
      <c r="I10" s="4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2:19" ht="63.75">
      <c r="B11" s="29" t="s">
        <v>9</v>
      </c>
      <c r="C11" s="11">
        <v>45.4</v>
      </c>
      <c r="D11" s="13">
        <v>51</v>
      </c>
      <c r="E11" s="11">
        <v>51.3</v>
      </c>
      <c r="F11" s="13">
        <v>48.1</v>
      </c>
      <c r="G11" s="14">
        <v>40.1</v>
      </c>
      <c r="H11" s="7">
        <v>40.2</v>
      </c>
      <c r="I11" s="14">
        <v>42.7</v>
      </c>
      <c r="J11" s="31">
        <f>'[1]SOD_ 2002 '!$L$37</f>
        <v>46.8</v>
      </c>
      <c r="K11" s="31">
        <v>47.07805570643366</v>
      </c>
      <c r="L11" s="31">
        <v>46.073581828185596</v>
      </c>
      <c r="M11" s="31">
        <v>43.84252510792337</v>
      </c>
      <c r="N11" s="31">
        <v>44.528795663760576</v>
      </c>
      <c r="O11" s="32">
        <v>46.69857425815778</v>
      </c>
      <c r="P11" s="32">
        <v>47.4</v>
      </c>
      <c r="Q11" s="32">
        <v>52.6</v>
      </c>
      <c r="R11" s="32">
        <v>49.6</v>
      </c>
      <c r="S11" s="32">
        <v>49.6</v>
      </c>
    </row>
    <row r="12" spans="2:19" ht="12.75">
      <c r="B12" s="4" t="s">
        <v>2</v>
      </c>
      <c r="C12" s="4"/>
      <c r="D12" s="9"/>
      <c r="E12" s="4"/>
      <c r="F12" s="9"/>
      <c r="G12" s="4"/>
      <c r="H12" s="9"/>
      <c r="I12" s="4"/>
      <c r="J12" s="31"/>
      <c r="K12" s="31"/>
      <c r="L12" s="31"/>
      <c r="M12" s="31"/>
      <c r="N12" s="31"/>
      <c r="O12" s="32"/>
      <c r="P12" s="32"/>
      <c r="Q12" s="32"/>
      <c r="R12" s="32"/>
      <c r="S12" s="32"/>
    </row>
    <row r="13" spans="2:19" ht="12.75">
      <c r="B13" s="4" t="s">
        <v>3</v>
      </c>
      <c r="C13" s="11">
        <v>11.9</v>
      </c>
      <c r="D13" s="13">
        <v>14.2</v>
      </c>
      <c r="E13" s="11">
        <v>15.2</v>
      </c>
      <c r="F13" s="13">
        <v>16</v>
      </c>
      <c r="G13" s="14">
        <v>15.7</v>
      </c>
      <c r="H13" s="7">
        <v>17.1</v>
      </c>
      <c r="I13" s="14">
        <v>15.4</v>
      </c>
      <c r="J13" s="31">
        <f>'[1]SOD_ 2002 '!$M$37</f>
        <v>17.1</v>
      </c>
      <c r="K13" s="31">
        <v>15.993944625662216</v>
      </c>
      <c r="L13" s="31">
        <v>16.887403556615645</v>
      </c>
      <c r="M13" s="31">
        <v>19.65944277884686</v>
      </c>
      <c r="N13" s="31">
        <v>20.0121528324267</v>
      </c>
      <c r="O13" s="32">
        <v>19.15200206914711</v>
      </c>
      <c r="P13" s="32">
        <v>19.9</v>
      </c>
      <c r="Q13" s="32">
        <v>16.6</v>
      </c>
      <c r="R13" s="32">
        <v>17.8</v>
      </c>
      <c r="S13" s="32">
        <v>19.3</v>
      </c>
    </row>
    <row r="14" spans="2:19" ht="26.25" thickBot="1">
      <c r="B14" s="22" t="s">
        <v>4</v>
      </c>
      <c r="C14" s="12">
        <v>42.7</v>
      </c>
      <c r="D14" s="16">
        <v>34.8</v>
      </c>
      <c r="E14" s="12">
        <v>33.5</v>
      </c>
      <c r="F14" s="16">
        <v>35.9</v>
      </c>
      <c r="G14" s="15">
        <v>44.2</v>
      </c>
      <c r="H14" s="17">
        <v>42.7</v>
      </c>
      <c r="I14" s="15">
        <v>41.9</v>
      </c>
      <c r="J14" s="33">
        <f>'[1]SOD_ 2002 '!$J$37/'[1]SOD_ 2002 '!$C$37*100+0.01</f>
        <v>36.187258445533494</v>
      </c>
      <c r="K14" s="33">
        <v>36.92799966790413</v>
      </c>
      <c r="L14" s="33">
        <v>37.03901461519879</v>
      </c>
      <c r="M14" s="33">
        <v>36.498032113229776</v>
      </c>
      <c r="N14" s="33">
        <v>35.45905150381272</v>
      </c>
      <c r="O14" s="34">
        <v>34.1494236726951</v>
      </c>
      <c r="P14" s="34">
        <v>32.7</v>
      </c>
      <c r="Q14" s="34">
        <v>30.8</v>
      </c>
      <c r="R14" s="34">
        <v>32.599999999999994</v>
      </c>
      <c r="S14" s="34">
        <v>31.1</v>
      </c>
    </row>
    <row r="15" spans="10:13" ht="12.75">
      <c r="J15" s="6"/>
      <c r="K15" s="6"/>
      <c r="L15" s="6"/>
      <c r="M15" s="6"/>
    </row>
    <row r="16" spans="3:12" ht="12.75">
      <c r="C16" s="21" t="s">
        <v>7</v>
      </c>
      <c r="D16" s="19"/>
      <c r="E16" s="19"/>
      <c r="F16" s="19"/>
      <c r="G16" s="19"/>
      <c r="H16" s="19"/>
      <c r="I16" s="19"/>
      <c r="L16" s="2"/>
    </row>
    <row r="18" spans="13:19" ht="12.75">
      <c r="M18" s="6"/>
      <c r="N18" s="6"/>
      <c r="O18" s="6"/>
      <c r="P18" s="6"/>
      <c r="Q18" s="6"/>
      <c r="R18" s="20"/>
      <c r="S18" s="20"/>
    </row>
    <row r="19" spans="17:19" ht="12.75">
      <c r="Q19" s="6"/>
      <c r="R19" s="6"/>
      <c r="S19" s="6"/>
    </row>
    <row r="20" spans="17:19" ht="12.75">
      <c r="Q20" s="6"/>
      <c r="R20" s="6"/>
      <c r="S20" s="6"/>
    </row>
    <row r="21" ht="12.75">
      <c r="S21" s="2"/>
    </row>
  </sheetData>
  <sheetProtection/>
  <conditionalFormatting sqref="M18:S18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Andreeva</dc:creator>
  <cp:keywords/>
  <dc:description/>
  <cp:lastModifiedBy>Лялина Е.А.</cp:lastModifiedBy>
  <cp:lastPrinted>2015-03-18T09:20:56Z</cp:lastPrinted>
  <dcterms:created xsi:type="dcterms:W3CDTF">2005-07-15T08:19:41Z</dcterms:created>
  <dcterms:modified xsi:type="dcterms:W3CDTF">2020-07-03T08:25:26Z</dcterms:modified>
  <cp:category/>
  <cp:version/>
  <cp:contentType/>
  <cp:contentStatus/>
</cp:coreProperties>
</file>