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92" yWindow="456" windowWidth="15480" windowHeight="9756" activeTab="5"/>
  </bookViews>
  <sheets>
    <sheet name="Таб.№1" sheetId="5" r:id="rId1"/>
    <sheet name="Таб.№1 (2)" sheetId="6" r:id="rId2"/>
    <sheet name="Таб.№1 (3)" sheetId="7" r:id="rId3"/>
    <sheet name="Таб.№1 (4)" sheetId="8" r:id="rId4"/>
    <sheet name="Таб.№1 (5)" sheetId="9" r:id="rId5"/>
    <sheet name="Таб.№1 (6)" sheetId="10" r:id="rId6"/>
  </sheets>
  <calcPr calcId="145621"/>
</workbook>
</file>

<file path=xl/calcChain.xml><?xml version="1.0" encoding="utf-8"?>
<calcChain xmlns="http://schemas.openxmlformats.org/spreadsheetml/2006/main">
  <c r="X47" i="10" l="1"/>
  <c r="X46" i="10"/>
  <c r="X45" i="10"/>
  <c r="X44" i="10"/>
  <c r="X43" i="10"/>
  <c r="X42" i="10"/>
  <c r="X41" i="10"/>
  <c r="X40" i="10"/>
  <c r="X39" i="10"/>
  <c r="X38" i="10"/>
  <c r="X37" i="10"/>
  <c r="X36" i="10"/>
  <c r="X35" i="10"/>
  <c r="X34" i="10"/>
  <c r="X33" i="10"/>
  <c r="X32" i="10"/>
  <c r="X31" i="10"/>
  <c r="X30" i="10"/>
  <c r="X29" i="10"/>
  <c r="X28" i="10"/>
  <c r="X27" i="10"/>
  <c r="X26" i="10"/>
  <c r="X25" i="10"/>
  <c r="X24" i="10"/>
  <c r="X23" i="10"/>
  <c r="X22" i="10"/>
  <c r="X21" i="10"/>
  <c r="X20" i="10"/>
  <c r="X19" i="10"/>
  <c r="X18" i="10"/>
  <c r="X17" i="10"/>
  <c r="X16" i="10"/>
  <c r="X15" i="10"/>
  <c r="X14" i="10"/>
  <c r="X13" i="10"/>
  <c r="X11" i="10"/>
  <c r="V47" i="10" l="1"/>
  <c r="V46" i="10"/>
  <c r="V45" i="10"/>
  <c r="V44" i="10"/>
  <c r="V43" i="10"/>
  <c r="V42" i="10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1" i="10"/>
  <c r="T47" i="10" l="1"/>
  <c r="T46" i="10"/>
  <c r="T45" i="10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1" i="10"/>
  <c r="R47" i="10" l="1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1" i="10"/>
  <c r="P47" i="10" l="1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1" i="10"/>
  <c r="N47" i="10" l="1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1" i="10"/>
  <c r="L47" i="10" l="1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1" i="10"/>
  <c r="Z13" i="10" l="1"/>
  <c r="J47" i="10" l="1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1" i="10"/>
  <c r="H47" i="10" l="1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1" i="10"/>
  <c r="Z47" i="10" l="1"/>
  <c r="Z46" i="10"/>
  <c r="Z45" i="10"/>
  <c r="Z44" i="10"/>
  <c r="Z43" i="10"/>
  <c r="Z42" i="10"/>
  <c r="F47" i="10"/>
  <c r="F46" i="10"/>
  <c r="F45" i="10"/>
  <c r="F44" i="10"/>
  <c r="F43" i="10"/>
  <c r="F42" i="10"/>
  <c r="F41" i="10"/>
  <c r="D47" i="10"/>
  <c r="D46" i="10"/>
  <c r="D45" i="10"/>
  <c r="D44" i="10"/>
  <c r="D43" i="10"/>
  <c r="D42" i="10"/>
  <c r="D41" i="10"/>
  <c r="F40" i="10" l="1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1" i="10"/>
  <c r="Z41" i="10" l="1"/>
  <c r="Z40" i="10"/>
  <c r="Z39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7" i="10"/>
  <c r="Z16" i="10"/>
  <c r="Z15" i="10"/>
  <c r="Z14" i="10"/>
  <c r="Z11" i="10"/>
  <c r="X47" i="9" l="1"/>
  <c r="X46" i="9"/>
  <c r="X45" i="9"/>
  <c r="X44" i="9"/>
  <c r="X43" i="9"/>
  <c r="X42" i="9"/>
  <c r="X41" i="9"/>
  <c r="X40" i="9"/>
  <c r="X39" i="9"/>
  <c r="X38" i="9"/>
  <c r="X37" i="9"/>
  <c r="X36" i="9"/>
  <c r="X35" i="9"/>
  <c r="X34" i="9"/>
  <c r="X33" i="9"/>
  <c r="X32" i="9"/>
  <c r="X31" i="9"/>
  <c r="X30" i="9"/>
  <c r="X29" i="9"/>
  <c r="X28" i="9"/>
  <c r="X27" i="9"/>
  <c r="X26" i="9"/>
  <c r="X25" i="9"/>
  <c r="X24" i="9"/>
  <c r="X23" i="9"/>
  <c r="X22" i="9"/>
  <c r="X21" i="9"/>
  <c r="X20" i="9"/>
  <c r="X19" i="9"/>
  <c r="X18" i="9"/>
  <c r="X17" i="9"/>
  <c r="X16" i="9"/>
  <c r="X15" i="9"/>
  <c r="X14" i="9"/>
  <c r="X13" i="9"/>
  <c r="X11" i="9"/>
  <c r="V47" i="9" l="1"/>
  <c r="V46" i="9"/>
  <c r="V45" i="9"/>
  <c r="V44" i="9"/>
  <c r="V43" i="9"/>
  <c r="V42" i="9"/>
  <c r="V41" i="9"/>
  <c r="V40" i="9"/>
  <c r="V39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1" i="9"/>
  <c r="T47" i="9" l="1"/>
  <c r="T46" i="9"/>
  <c r="T45" i="9"/>
  <c r="T44" i="9"/>
  <c r="T43" i="9"/>
  <c r="T42" i="9"/>
  <c r="T41" i="9"/>
  <c r="T40" i="9"/>
  <c r="T39" i="9"/>
  <c r="T38" i="9"/>
  <c r="T37" i="9"/>
  <c r="T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1" i="9"/>
  <c r="P47" i="9" l="1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1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1" i="9"/>
  <c r="N47" i="9" l="1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1" i="9"/>
  <c r="L47" i="9" l="1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1" i="9"/>
  <c r="J47" i="9" l="1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1" i="9"/>
  <c r="H47" i="9" l="1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1" i="9"/>
  <c r="Z47" i="9" l="1"/>
  <c r="F46" i="9" l="1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1" i="9"/>
  <c r="D46" i="9" l="1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1" i="9"/>
  <c r="Z46" i="9" l="1"/>
  <c r="Z45" i="9"/>
  <c r="Z44" i="9"/>
  <c r="Z43" i="9"/>
  <c r="Z42" i="9"/>
  <c r="Z41" i="9"/>
  <c r="Z40" i="9"/>
  <c r="Z39" i="9"/>
  <c r="Z38" i="9"/>
  <c r="Z37" i="9"/>
  <c r="Z36" i="9"/>
  <c r="Z35" i="9"/>
  <c r="Z34" i="9"/>
  <c r="Z33" i="9"/>
  <c r="Z32" i="9"/>
  <c r="Z31" i="9"/>
  <c r="Z30" i="9"/>
  <c r="Z29" i="9"/>
  <c r="Z28" i="9"/>
  <c r="Z27" i="9"/>
  <c r="Z26" i="9"/>
  <c r="Z25" i="9"/>
  <c r="Z24" i="9"/>
  <c r="Z23" i="9"/>
  <c r="Z22" i="9"/>
  <c r="Z21" i="9"/>
  <c r="Z20" i="9"/>
  <c r="Z19" i="9"/>
  <c r="Z18" i="9"/>
  <c r="Z17" i="9"/>
  <c r="Z16" i="9"/>
  <c r="Z15" i="9"/>
  <c r="Z14" i="9"/>
  <c r="Z13" i="9"/>
  <c r="Z11" i="9"/>
  <c r="X47" i="8" l="1"/>
  <c r="X46" i="8"/>
  <c r="X45" i="8"/>
  <c r="X44" i="8"/>
  <c r="X43" i="8"/>
  <c r="X42" i="8"/>
  <c r="X41" i="8"/>
  <c r="X40" i="8"/>
  <c r="X39" i="8"/>
  <c r="X38" i="8"/>
  <c r="X37" i="8"/>
  <c r="X36" i="8"/>
  <c r="X35" i="8"/>
  <c r="X34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X18" i="8"/>
  <c r="X17" i="8"/>
  <c r="X16" i="8"/>
  <c r="X15" i="8"/>
  <c r="X14" i="8"/>
  <c r="X13" i="8"/>
  <c r="X11" i="8"/>
  <c r="V47" i="8" l="1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1" i="8"/>
  <c r="R47" i="8" l="1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1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1" i="8"/>
  <c r="P47" i="8" l="1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1" i="8"/>
  <c r="J47" i="8" l="1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1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1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1" i="8"/>
  <c r="H47" i="8" l="1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1" i="8"/>
  <c r="F47" i="8" l="1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1" i="8"/>
  <c r="D47" i="8" l="1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1" i="8"/>
  <c r="Z47" i="8" l="1"/>
  <c r="Z46" i="8"/>
  <c r="Z45" i="8"/>
  <c r="Z44" i="8"/>
  <c r="Z43" i="8"/>
  <c r="Z42" i="8"/>
  <c r="Z41" i="8"/>
  <c r="Z40" i="8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1" i="8"/>
  <c r="X47" i="7" l="1"/>
  <c r="X46" i="7"/>
  <c r="X45" i="7"/>
  <c r="X44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1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1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1" i="7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1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1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1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1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1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1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1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1" i="7"/>
  <c r="Z47" i="7"/>
  <c r="Z46" i="7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1" i="7"/>
  <c r="X46" i="6"/>
  <c r="X45" i="6"/>
  <c r="X44" i="6"/>
  <c r="X43" i="6"/>
  <c r="X42" i="6"/>
  <c r="X41" i="6"/>
  <c r="X40" i="6"/>
  <c r="X39" i="6"/>
  <c r="X38" i="6"/>
  <c r="X37" i="6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0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0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0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0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0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0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0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0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0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0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0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0" i="6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0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0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0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0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0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0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0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0" i="5"/>
  <c r="AB40" i="5"/>
  <c r="AB39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0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0" i="5"/>
  <c r="AB46" i="5"/>
  <c r="AB45" i="5"/>
  <c r="AB44" i="5"/>
  <c r="AB43" i="5"/>
  <c r="AB42" i="5"/>
  <c r="AB41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0" i="5"/>
  <c r="D10" i="5"/>
  <c r="F40" i="5"/>
  <c r="D40" i="5"/>
  <c r="D21" i="5"/>
  <c r="F46" i="5"/>
  <c r="F45" i="5"/>
  <c r="F44" i="5"/>
  <c r="F43" i="5"/>
  <c r="F42" i="5"/>
  <c r="F41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D29" i="5"/>
  <c r="D39" i="5"/>
  <c r="D38" i="5"/>
  <c r="D46" i="5"/>
  <c r="D45" i="5"/>
  <c r="D44" i="5"/>
  <c r="D43" i="5"/>
  <c r="D42" i="5"/>
  <c r="D41" i="5"/>
  <c r="D37" i="5"/>
  <c r="D36" i="5"/>
  <c r="D35" i="5"/>
  <c r="D34" i="5"/>
  <c r="D33" i="5"/>
  <c r="D32" i="5"/>
  <c r="D31" i="5"/>
  <c r="D30" i="5"/>
  <c r="D28" i="5"/>
  <c r="D27" i="5"/>
  <c r="D26" i="5"/>
  <c r="D25" i="5"/>
  <c r="D24" i="5"/>
  <c r="D23" i="5"/>
  <c r="D22" i="5"/>
  <c r="D20" i="5"/>
  <c r="D19" i="5"/>
  <c r="D18" i="5"/>
  <c r="D17" i="5"/>
  <c r="D16" i="5"/>
  <c r="D15" i="5"/>
  <c r="D14" i="5"/>
  <c r="D13" i="5"/>
  <c r="D12" i="5"/>
</calcChain>
</file>

<file path=xl/sharedStrings.xml><?xml version="1.0" encoding="utf-8"?>
<sst xmlns="http://schemas.openxmlformats.org/spreadsheetml/2006/main" count="708" uniqueCount="119">
  <si>
    <t>январь</t>
  </si>
  <si>
    <t>01-24</t>
  </si>
  <si>
    <t xml:space="preserve"> из них:</t>
  </si>
  <si>
    <t>Мясо и пищевые мясные субпродукты</t>
  </si>
  <si>
    <t>02</t>
  </si>
  <si>
    <t xml:space="preserve"> из него: 
  мясо крупного рогатого скота, замороженное</t>
  </si>
  <si>
    <t>0202</t>
  </si>
  <si>
    <t xml:space="preserve">  свинина свежая, охлажденная или замороженная</t>
  </si>
  <si>
    <t>0203</t>
  </si>
  <si>
    <t>03</t>
  </si>
  <si>
    <t xml:space="preserve"> из них:
  рыба мороженая</t>
  </si>
  <si>
    <t>0303</t>
  </si>
  <si>
    <t>Молочная продукция; яйца птиц; мед натуральный</t>
  </si>
  <si>
    <t>04</t>
  </si>
  <si>
    <t xml:space="preserve"> из них:
  сыры и творог</t>
  </si>
  <si>
    <t>0406</t>
  </si>
  <si>
    <t>Овощи и некоторые съедобные корнеплоды и клубнеплоды</t>
  </si>
  <si>
    <t>07</t>
  </si>
  <si>
    <t xml:space="preserve"> из них:
  томаты свежие или охлажденные</t>
  </si>
  <si>
    <t>0702000000</t>
  </si>
  <si>
    <t>Съедобные фрукты и орехи; кожура и корки цитрусовых или дынь</t>
  </si>
  <si>
    <t>08</t>
  </si>
  <si>
    <t xml:space="preserve"> из них:
  бананы, включая плантайны, свежие или сушеные</t>
  </si>
  <si>
    <t>0803</t>
  </si>
  <si>
    <t xml:space="preserve">  цитрусовые плоды, свежие или сушеные</t>
  </si>
  <si>
    <t>0805</t>
  </si>
  <si>
    <t>Кофе, чай, мате, или парагвайский чай, и пряности</t>
  </si>
  <si>
    <t>09</t>
  </si>
  <si>
    <t xml:space="preserve"> из них:
  чай</t>
  </si>
  <si>
    <t>0902</t>
  </si>
  <si>
    <t>Масличные семена и плоды; прочие семена,  плоды и зерно; лекарственные растения и растения для технических целей; солома и фураж</t>
  </si>
  <si>
    <t>12</t>
  </si>
  <si>
    <t xml:space="preserve"> из них:
  соевые бобы, дробленые или недробленые</t>
  </si>
  <si>
    <t>1201</t>
  </si>
  <si>
    <t>Жиры и масла животного или растительного происхождения и продукты их расщепления</t>
  </si>
  <si>
    <t>15</t>
  </si>
  <si>
    <t xml:space="preserve"> из них: 
  масло пальмовое и его фракции</t>
  </si>
  <si>
    <t>1511</t>
  </si>
  <si>
    <t>Какао и продукты из него</t>
  </si>
  <si>
    <t>19</t>
  </si>
  <si>
    <t>Продукты переработки овощей, фруктов, орехов или прочих частей растений</t>
  </si>
  <si>
    <t>20</t>
  </si>
  <si>
    <t>Разные пищевые продукты</t>
  </si>
  <si>
    <t>21</t>
  </si>
  <si>
    <t>Алкогольные и безалкогольные напитки и уксус</t>
  </si>
  <si>
    <t>22</t>
  </si>
  <si>
    <t xml:space="preserve"> из них: 
  вина виноградные</t>
  </si>
  <si>
    <t>2204</t>
  </si>
  <si>
    <t xml:space="preserve">  крепкие спиртные напитки, включая водку</t>
  </si>
  <si>
    <t>2208</t>
  </si>
  <si>
    <t>Остатки и отходы пищевой промышленности; готовые корма для животных</t>
  </si>
  <si>
    <t>23</t>
  </si>
  <si>
    <t>Табак и промышленные заменители табака</t>
  </si>
  <si>
    <t>24</t>
  </si>
  <si>
    <t xml:space="preserve"> из них: 
  табачное сырье; табачные отходы</t>
  </si>
  <si>
    <t>2401</t>
  </si>
  <si>
    <t>Рыба и ракообразные, моллюски и другие водные беспозвоночные</t>
  </si>
  <si>
    <t>Наименование</t>
  </si>
  <si>
    <t>Таблица 1</t>
  </si>
  <si>
    <t>2015 год</t>
  </si>
  <si>
    <t>2016 год</t>
  </si>
  <si>
    <t xml:space="preserve">Минеральные продукты </t>
  </si>
  <si>
    <t xml:space="preserve">Продукция химической промышленности, каучук </t>
  </si>
  <si>
    <t xml:space="preserve">Кожевенное сырье, пушнина и изделия из них </t>
  </si>
  <si>
    <t xml:space="preserve">Древесина и целлюлозно-бумажные изделия </t>
  </si>
  <si>
    <t>Текстиль, текстильные изделия и обувь</t>
  </si>
  <si>
    <t xml:space="preserve">Металлы, драгоценные камни и изделия из них </t>
  </si>
  <si>
    <t xml:space="preserve">Машины, оборудование и транспортные средства </t>
  </si>
  <si>
    <t>Прочие товары</t>
  </si>
  <si>
    <t>84-90</t>
  </si>
  <si>
    <t>71-83</t>
  </si>
  <si>
    <t>25-27</t>
  </si>
  <si>
    <t>28-40</t>
  </si>
  <si>
    <t>41-43</t>
  </si>
  <si>
    <t>44-49</t>
  </si>
  <si>
    <t>50-67</t>
  </si>
  <si>
    <t>_________</t>
  </si>
  <si>
    <t>68-70, 91-97</t>
  </si>
  <si>
    <t>ТН ВЭД
ЕАЭС</t>
  </si>
  <si>
    <t>Импорт - всего</t>
  </si>
  <si>
    <t xml:space="preserve"> в том числе:</t>
  </si>
  <si>
    <t>Товарная структура импорта</t>
  </si>
  <si>
    <t>Продовольственные товары  и сельскохозяйственное
сырье (кроме текстильного) для их производства</t>
  </si>
  <si>
    <t>февраль</t>
  </si>
  <si>
    <t>март</t>
  </si>
  <si>
    <t>апрель</t>
  </si>
  <si>
    <t>май</t>
  </si>
  <si>
    <t>июнь</t>
  </si>
  <si>
    <t>(по данным ФТС России с учетом взаимной торговли с государствами-членами ЕАЭС)</t>
  </si>
  <si>
    <t>июль</t>
  </si>
  <si>
    <t>август</t>
  </si>
  <si>
    <t>сентябрь</t>
  </si>
  <si>
    <t>октябрь</t>
  </si>
  <si>
    <t>ноябрь</t>
  </si>
  <si>
    <t xml:space="preserve"> Данные за 2015г. - по состоянию на 05.02.2016г.; за январь 2016г. – на 10.03.2016г.; за февраль 2016г. – на 06.04.2016г.; за март 2016г. – на 11.05.2016г.; за апрель 2016г. – на 07.06.2016г.; за май 2016г. – на 08.07.2016г.; 
за июнь 2016г. – на 05.08.2016г.; за июль 2016г. – на 07.09.2016г.; за август 2016г. – на 11.10.2016г.; за сентябрь 2016г. – на 08.11.2016г.; за октябрь 2016г. – на 08.12.2016г.; за ноябрь 2016г. – на 12.01.2017г.; за декабрь 2016г. – на 08.02.2017г.</t>
  </si>
  <si>
    <t>декабрь</t>
  </si>
  <si>
    <t>2017 год</t>
  </si>
  <si>
    <t xml:space="preserve">   Обновлено 21.04.2017</t>
  </si>
  <si>
    <t>фев-
раль</t>
  </si>
  <si>
    <t>сен-
тябрь</t>
  </si>
  <si>
    <t>ок-
тябрь</t>
  </si>
  <si>
    <t>но-
ябрь</t>
  </si>
  <si>
    <t>дека-
брь</t>
  </si>
  <si>
    <t xml:space="preserve"> Данные за январь 2017г. - по состоянию на 13.03.2017г.; за февраль 2017г. – на 07.04.2017г.; за март 2017г. – на 10.05.2017г.; за апрель 2017г. – на 06.06.2017г.; за май 2017г. – на 07.07.2017г.; за июнь 2017г. – на 04.08.2017г.; за июль 2017г. – на 07.09.2017г.; за август 2017г. – на 10.10.2017г.; за сентябрь 2017г. – на 08.11.2017г.; за октябрь 2017г. – на 11.12.2017г.; за ноябрь 2017г. – на 12.01.2018г.; за декабрь 2017г. – на 07.02.2018г.</t>
  </si>
  <si>
    <t xml:space="preserve">   Обновлено 26.02.2018</t>
  </si>
  <si>
    <t>2018 год</t>
  </si>
  <si>
    <t xml:space="preserve"> Данные за январь 2018г. - по состоянию на 14.03.2018г.; за февраль 2018г. – на 06.04.2018г.; за март 2018г. – на 08.05.2018г.; за апрель 2018г. – на 06.06.2018г.; за май 2018г. – на 09.07.2018г.; за июнь 2018г. – на 06.08.2018г.; 
за июль 2018г. – на 06.09.2018г.; за август 2018г. – на 04.10.2018г.; за сентябрь 2018г. – на 08.11.2018г.; за октябрь 2018г. – на 07.12.2018г.; за ноябрь 2018г. – на 14.01.2019г.; за декабрь 2018г. – на 06.02.2019г.</t>
  </si>
  <si>
    <t xml:space="preserve">   Обновлено 01.03.2019</t>
  </si>
  <si>
    <t>2019 год</t>
  </si>
  <si>
    <t>удельный вес, %</t>
  </si>
  <si>
    <t>______
удельный вес, %</t>
  </si>
  <si>
    <t xml:space="preserve"> Данные за январь 2019г. - по состоянию на 07.03.2019г.; за февраль 2019г. - на 08.04.2019г.; за март 2019г. - на 13.05.2019г.; за апрель 2019г. - на 10.06.2019г.; за май 2019г. - на 08.07.2019г.; за июнь 2019г. - на 06.08.2019г.; за июль 2019г. - на 09.09.2019г.; за август 2019г. - на 08.10.2019г.; за сентябрь и октябрь 2019г. - на 05.12.2019г.; за ноябрь 2019г. - на 14.01.2020г.; за декабрь 2019г. - на 10.02.2020г.</t>
  </si>
  <si>
    <t xml:space="preserve">   Обновлено </t>
  </si>
  <si>
    <t>2020 год</t>
  </si>
  <si>
    <t>(миллион долларов)</t>
  </si>
  <si>
    <t xml:space="preserve"> Данные за январь 2020г. - по состоянию на 11.03.2020г.; за февраль 2020г. - на 06.04.2020г.; за март 2020г. - на 20.05.2020г.; за апрель 2020г. - на 10.06.2020г.; за май 2020г. - на 06.07.2020г.; за июнь 2020г. - на 10.08.2020г.; 
за июль 2020г. - на 10.09.2020г.; за август и сентябрь 2020г. - на 09.11.2020г.; за октябрь 2020г. - на 10.12.2020г.; за ноябрь 2020г. - на 15.01.2021г.; за декабрь 2020г. - на 08.02.2021г.</t>
  </si>
  <si>
    <t>(по данным ФТС России)</t>
  </si>
  <si>
    <t>2021 год</t>
  </si>
  <si>
    <t xml:space="preserve"> Данные за январь 2021г. - по состоянию на 10.03.2021; за февраль и март 2021г. - на 12.05.2021; за апрель 2021г. - на 08.06.2021; за май 2021г. - на 09.07.2021; за июнь 2021г. - на 09.08.2021; за июль 2021г. - на 09.09.2021; за август 2021г. - на 08.10.2021; за сентябрь 2021г. - на 10.11.2021; за октябрь 2021г. - на 13.12.2021; за ноябрь 2021г. - на 14.01.2022; за декабрь 2021г. - на 07.02.2022.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</si>
</sst>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i/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49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2" fillId="0" borderId="0" xfId="0" applyFont="1"/>
    <xf numFmtId="164" fontId="2" fillId="0" borderId="2" xfId="0" applyNumberFormat="1" applyFont="1" applyBorder="1"/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164" fontId="2" fillId="0" borderId="0" xfId="0" applyNumberFormat="1" applyFont="1" applyBorder="1"/>
    <xf numFmtId="49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/>
    <xf numFmtId="164" fontId="2" fillId="0" borderId="3" xfId="0" applyNumberFormat="1" applyFont="1" applyBorder="1"/>
    <xf numFmtId="49" fontId="2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wrapText="1"/>
    </xf>
    <xf numFmtId="1" fontId="2" fillId="0" borderId="3" xfId="0" applyNumberFormat="1" applyFont="1" applyBorder="1"/>
    <xf numFmtId="1" fontId="1" fillId="0" borderId="0" xfId="0" applyNumberFormat="1" applyFont="1"/>
    <xf numFmtId="0" fontId="2" fillId="0" borderId="2" xfId="0" applyFont="1" applyBorder="1"/>
    <xf numFmtId="0" fontId="2" fillId="0" borderId="2" xfId="0" applyFont="1" applyBorder="1" applyAlignment="1">
      <alignment wrapText="1"/>
    </xf>
    <xf numFmtId="1" fontId="2" fillId="0" borderId="2" xfId="0" applyNumberFormat="1" applyFont="1" applyBorder="1"/>
    <xf numFmtId="0" fontId="2" fillId="0" borderId="5" xfId="0" applyFont="1" applyBorder="1" applyAlignment="1">
      <alignment wrapText="1"/>
    </xf>
    <xf numFmtId="1" fontId="2" fillId="0" borderId="5" xfId="0" applyNumberFormat="1" applyFont="1" applyBorder="1"/>
    <xf numFmtId="49" fontId="2" fillId="0" borderId="5" xfId="0" applyNumberFormat="1" applyFont="1" applyBorder="1" applyAlignment="1">
      <alignment horizontal="left" wrapText="1"/>
    </xf>
    <xf numFmtId="164" fontId="2" fillId="0" borderId="0" xfId="0" applyNumberFormat="1" applyFont="1"/>
    <xf numFmtId="164" fontId="2" fillId="0" borderId="5" xfId="0" applyNumberFormat="1" applyFont="1" applyBorder="1"/>
    <xf numFmtId="164" fontId="1" fillId="0" borderId="0" xfId="0" applyNumberFormat="1" applyFont="1"/>
    <xf numFmtId="0" fontId="1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wrapText="1"/>
    </xf>
    <xf numFmtId="1" fontId="2" fillId="3" borderId="2" xfId="0" applyNumberFormat="1" applyFont="1" applyFill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6" fillId="0" borderId="2" xfId="0" applyNumberFormat="1" applyFont="1" applyBorder="1"/>
    <xf numFmtId="164" fontId="6" fillId="0" borderId="3" xfId="0" applyNumberFormat="1" applyFont="1" applyBorder="1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1" fontId="8" fillId="3" borderId="2" xfId="0" applyNumberFormat="1" applyFont="1" applyFill="1" applyBorder="1"/>
    <xf numFmtId="1" fontId="8" fillId="0" borderId="2" xfId="0" applyNumberFormat="1" applyFont="1" applyBorder="1"/>
    <xf numFmtId="164" fontId="8" fillId="0" borderId="2" xfId="0" applyNumberFormat="1" applyFont="1" applyBorder="1"/>
    <xf numFmtId="1" fontId="8" fillId="0" borderId="3" xfId="0" applyNumberFormat="1" applyFont="1" applyBorder="1"/>
    <xf numFmtId="164" fontId="8" fillId="0" borderId="3" xfId="0" applyNumberFormat="1" applyFont="1" applyBorder="1"/>
    <xf numFmtId="1" fontId="8" fillId="0" borderId="5" xfId="0" applyNumberFormat="1" applyFont="1" applyBorder="1"/>
    <xf numFmtId="164" fontId="8" fillId="0" borderId="5" xfId="0" applyNumberFormat="1" applyFont="1" applyBorder="1"/>
    <xf numFmtId="49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6" fillId="0" borderId="0" xfId="0" applyFont="1"/>
    <xf numFmtId="0" fontId="6" fillId="0" borderId="2" xfId="0" applyFont="1" applyBorder="1" applyAlignment="1"/>
    <xf numFmtId="0" fontId="6" fillId="0" borderId="2" xfId="0" applyFont="1" applyBorder="1"/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164" fontId="8" fillId="0" borderId="0" xfId="0" applyNumberFormat="1" applyFont="1" applyBorder="1"/>
    <xf numFmtId="164" fontId="6" fillId="0" borderId="0" xfId="0" applyNumberFormat="1" applyFont="1" applyBorder="1"/>
    <xf numFmtId="1" fontId="6" fillId="0" borderId="0" xfId="0" applyNumberFormat="1" applyFont="1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/>
    <xf numFmtId="164" fontId="6" fillId="0" borderId="3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164" fontId="6" fillId="0" borderId="0" xfId="0" applyNumberFormat="1" applyFont="1"/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/>
    </xf>
    <xf numFmtId="164" fontId="1" fillId="2" borderId="6" xfId="0" applyNumberFormat="1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zoomScale="75" zoomScaleNormal="75" workbookViewId="0">
      <pane ySplit="9" topLeftCell="A10" activePane="bottomLeft" state="frozen"/>
      <selection pane="bottomLeft" sqref="A1:B1"/>
    </sheetView>
  </sheetViews>
  <sheetFormatPr defaultColWidth="8.88671875" defaultRowHeight="13.8" x14ac:dyDescent="0.25"/>
  <cols>
    <col min="1" max="1" width="13.33203125" style="1" customWidth="1"/>
    <col min="2" max="2" width="71.88671875" style="1" customWidth="1"/>
    <col min="3" max="3" width="8.44140625" style="9" bestFit="1" customWidth="1"/>
    <col min="4" max="4" width="7.33203125" style="29" bestFit="1" customWidth="1"/>
    <col min="5" max="5" width="6.88671875" style="1" bestFit="1" customWidth="1"/>
    <col min="6" max="6" width="5.6640625" style="1" bestFit="1" customWidth="1"/>
    <col min="7" max="7" width="8" style="1" bestFit="1" customWidth="1"/>
    <col min="8" max="8" width="5.6640625" style="1" bestFit="1" customWidth="1"/>
    <col min="9" max="9" width="6.109375" style="1" bestFit="1" customWidth="1"/>
    <col min="10" max="10" width="5.6640625" style="1" bestFit="1" customWidth="1"/>
    <col min="11" max="11" width="6.88671875" style="1" bestFit="1" customWidth="1"/>
    <col min="12" max="12" width="5.6640625" style="1" bestFit="1" customWidth="1"/>
    <col min="13" max="13" width="6.109375" style="1" bestFit="1" customWidth="1"/>
    <col min="14" max="14" width="5.6640625" style="1" bestFit="1" customWidth="1"/>
    <col min="15" max="15" width="6.109375" style="1" bestFit="1" customWidth="1"/>
    <col min="16" max="16" width="5.6640625" style="1" bestFit="1" customWidth="1"/>
    <col min="17" max="17" width="6.109375" style="1" bestFit="1" customWidth="1"/>
    <col min="18" max="18" width="5.6640625" style="1" bestFit="1" customWidth="1"/>
    <col min="19" max="19" width="6.44140625" style="1" bestFit="1" customWidth="1"/>
    <col min="20" max="20" width="5.6640625" style="1" bestFit="1" customWidth="1"/>
    <col min="21" max="21" width="8.6640625" style="1" bestFit="1" customWidth="1"/>
    <col min="22" max="22" width="5.6640625" style="1" bestFit="1" customWidth="1"/>
    <col min="23" max="23" width="7.6640625" style="1" bestFit="1" customWidth="1"/>
    <col min="24" max="24" width="5.6640625" style="1" bestFit="1" customWidth="1"/>
    <col min="25" max="25" width="7" style="1" bestFit="1" customWidth="1"/>
    <col min="26" max="26" width="5.6640625" style="1" bestFit="1" customWidth="1"/>
    <col min="27" max="27" width="7.6640625" style="1" bestFit="1" customWidth="1"/>
    <col min="28" max="28" width="5.6640625" style="1" bestFit="1" customWidth="1"/>
    <col min="29" max="16384" width="8.88671875" style="1"/>
  </cols>
  <sheetData>
    <row r="1" spans="1:28" x14ac:dyDescent="0.25">
      <c r="A1" s="124" t="s">
        <v>97</v>
      </c>
      <c r="B1" s="125"/>
    </row>
    <row r="2" spans="1:28" x14ac:dyDescent="0.25">
      <c r="E2" s="126" t="s">
        <v>58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</row>
    <row r="3" spans="1:28" ht="15.6" x14ac:dyDescent="0.3">
      <c r="A3" s="131" t="s">
        <v>81</v>
      </c>
      <c r="B3" s="131"/>
      <c r="C3" s="131"/>
      <c r="D3" s="131"/>
      <c r="E3" s="131"/>
      <c r="F3" s="131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4.4" customHeight="1" x14ac:dyDescent="0.25">
      <c r="A4" s="132" t="s">
        <v>88</v>
      </c>
      <c r="B4" s="132"/>
      <c r="C4" s="132"/>
      <c r="D4" s="132"/>
      <c r="E4" s="132"/>
      <c r="F4" s="132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1:28" x14ac:dyDescent="0.25">
      <c r="B5" s="2"/>
      <c r="C5" s="133" t="s">
        <v>114</v>
      </c>
      <c r="D5" s="133"/>
      <c r="E5" s="133"/>
      <c r="F5" s="133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8" ht="14.4" customHeight="1" x14ac:dyDescent="0.25">
      <c r="A6" s="134" t="s">
        <v>78</v>
      </c>
      <c r="B6" s="139" t="s">
        <v>57</v>
      </c>
      <c r="C6" s="136" t="s">
        <v>59</v>
      </c>
      <c r="D6" s="137" t="s">
        <v>110</v>
      </c>
      <c r="E6" s="128" t="s">
        <v>60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</row>
    <row r="7" spans="1:28" ht="55.2" x14ac:dyDescent="0.25">
      <c r="A7" s="135"/>
      <c r="B7" s="139"/>
      <c r="C7" s="136"/>
      <c r="D7" s="138"/>
      <c r="E7" s="32" t="s">
        <v>0</v>
      </c>
      <c r="F7" s="73" t="s">
        <v>109</v>
      </c>
      <c r="G7" s="32" t="s">
        <v>83</v>
      </c>
      <c r="H7" s="73" t="s">
        <v>109</v>
      </c>
      <c r="I7" s="32" t="s">
        <v>84</v>
      </c>
      <c r="J7" s="73" t="s">
        <v>109</v>
      </c>
      <c r="K7" s="32" t="s">
        <v>85</v>
      </c>
      <c r="L7" s="73" t="s">
        <v>109</v>
      </c>
      <c r="M7" s="32" t="s">
        <v>86</v>
      </c>
      <c r="N7" s="73" t="s">
        <v>109</v>
      </c>
      <c r="O7" s="32" t="s">
        <v>87</v>
      </c>
      <c r="P7" s="73" t="s">
        <v>109</v>
      </c>
      <c r="Q7" s="32" t="s">
        <v>89</v>
      </c>
      <c r="R7" s="73" t="s">
        <v>109</v>
      </c>
      <c r="S7" s="32" t="s">
        <v>90</v>
      </c>
      <c r="T7" s="73" t="s">
        <v>109</v>
      </c>
      <c r="U7" s="32" t="s">
        <v>91</v>
      </c>
      <c r="V7" s="73" t="s">
        <v>109</v>
      </c>
      <c r="W7" s="32" t="s">
        <v>92</v>
      </c>
      <c r="X7" s="73" t="s">
        <v>109</v>
      </c>
      <c r="Y7" s="32" t="s">
        <v>93</v>
      </c>
      <c r="Z7" s="73" t="s">
        <v>109</v>
      </c>
      <c r="AA7" s="32" t="s">
        <v>95</v>
      </c>
      <c r="AB7" s="73" t="s">
        <v>109</v>
      </c>
    </row>
    <row r="8" spans="1:28" x14ac:dyDescent="0.25">
      <c r="A8" s="33"/>
      <c r="B8" s="33" t="s">
        <v>79</v>
      </c>
      <c r="C8" s="34">
        <v>182404</v>
      </c>
      <c r="D8" s="34">
        <v>100</v>
      </c>
      <c r="E8" s="34">
        <v>9016.8461000000007</v>
      </c>
      <c r="F8" s="34">
        <v>100</v>
      </c>
      <c r="G8" s="34">
        <v>12072.67</v>
      </c>
      <c r="H8" s="34">
        <v>100</v>
      </c>
      <c r="I8" s="34">
        <v>14550.464599999999</v>
      </c>
      <c r="J8" s="34">
        <v>100</v>
      </c>
      <c r="K8" s="34">
        <v>14321</v>
      </c>
      <c r="L8" s="34">
        <v>100</v>
      </c>
      <c r="M8" s="34">
        <v>13606.168</v>
      </c>
      <c r="N8" s="34">
        <v>100</v>
      </c>
      <c r="O8" s="34">
        <v>15016.251399999999</v>
      </c>
      <c r="P8" s="34">
        <v>100</v>
      </c>
      <c r="Q8" s="34">
        <v>15204</v>
      </c>
      <c r="R8" s="34">
        <v>100</v>
      </c>
      <c r="S8" s="34">
        <v>17611.433000000001</v>
      </c>
      <c r="T8" s="34">
        <v>100</v>
      </c>
      <c r="U8" s="34">
        <v>17010.073100000001</v>
      </c>
      <c r="V8" s="34">
        <v>100</v>
      </c>
      <c r="W8" s="34">
        <v>17386</v>
      </c>
      <c r="X8" s="34">
        <v>100</v>
      </c>
      <c r="Y8" s="34">
        <v>16640.774100000002</v>
      </c>
      <c r="Z8" s="34">
        <v>100</v>
      </c>
      <c r="AA8" s="34">
        <v>18216.861700000001</v>
      </c>
      <c r="AB8" s="34">
        <v>100</v>
      </c>
    </row>
    <row r="9" spans="1:28" x14ac:dyDescent="0.25">
      <c r="A9" s="5"/>
      <c r="B9" s="23" t="s">
        <v>80</v>
      </c>
      <c r="C9" s="25"/>
      <c r="D9" s="1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27.6" x14ac:dyDescent="0.25">
      <c r="A10" s="19" t="s">
        <v>1</v>
      </c>
      <c r="B10" s="24" t="s">
        <v>82</v>
      </c>
      <c r="C10" s="25">
        <v>26457</v>
      </c>
      <c r="D10" s="10">
        <f>C10/C$8*100</f>
        <v>14.504616126839323</v>
      </c>
      <c r="E10" s="25">
        <v>1496</v>
      </c>
      <c r="F10" s="10">
        <f>E10/E$8*100</f>
        <v>16.591167060065491</v>
      </c>
      <c r="G10" s="25">
        <v>1947.45</v>
      </c>
      <c r="H10" s="10">
        <f>G10/G$8*100</f>
        <v>16.131062971157167</v>
      </c>
      <c r="I10" s="25">
        <v>2078.1677</v>
      </c>
      <c r="J10" s="10">
        <f>I10/I$8*100</f>
        <v>14.282483461043574</v>
      </c>
      <c r="K10" s="25">
        <v>2035</v>
      </c>
      <c r="L10" s="10">
        <f>K10/K$8*100</f>
        <v>14.209901543188325</v>
      </c>
      <c r="M10" s="25">
        <v>2019.3130000000001</v>
      </c>
      <c r="N10" s="10">
        <f>M10/M$8*100</f>
        <v>14.841158803860132</v>
      </c>
      <c r="O10" s="25">
        <v>1884</v>
      </c>
      <c r="P10" s="10">
        <f>O10/O$8*100</f>
        <v>12.546406888206468</v>
      </c>
      <c r="Q10" s="25">
        <v>1776.134</v>
      </c>
      <c r="R10" s="10">
        <f>Q10/Q$8*100</f>
        <v>11.68201789002894</v>
      </c>
      <c r="S10" s="25">
        <v>1902.867</v>
      </c>
      <c r="T10" s="10">
        <f>S10/S$8*100</f>
        <v>10.804725543912298</v>
      </c>
      <c r="U10" s="25">
        <v>1912.88</v>
      </c>
      <c r="V10" s="10">
        <f>U10/U$8*100</f>
        <v>11.245571895866808</v>
      </c>
      <c r="W10" s="25">
        <v>2203.4726000000001</v>
      </c>
      <c r="X10" s="10">
        <f>W10/W$8*100</f>
        <v>12.673832969055562</v>
      </c>
      <c r="Y10" s="25">
        <v>2449</v>
      </c>
      <c r="Z10" s="10">
        <f>Y10/Y$8*100</f>
        <v>14.716863442067876</v>
      </c>
      <c r="AA10" s="25">
        <v>2623.5063000000005</v>
      </c>
      <c r="AB10" s="10">
        <f>AA10/AA$8*100</f>
        <v>14.401527240007539</v>
      </c>
    </row>
    <row r="11" spans="1:28" x14ac:dyDescent="0.25">
      <c r="A11" s="5"/>
      <c r="B11" s="4" t="s">
        <v>2</v>
      </c>
      <c r="C11" s="10"/>
      <c r="D11" s="10"/>
      <c r="E11" s="6"/>
      <c r="F11" s="10"/>
      <c r="G11" s="6"/>
      <c r="H11" s="10"/>
      <c r="I11" s="6"/>
      <c r="J11" s="10"/>
      <c r="K11" s="6"/>
      <c r="L11" s="10"/>
      <c r="M11" s="6"/>
      <c r="N11" s="10"/>
      <c r="O11" s="6"/>
      <c r="P11" s="10"/>
      <c r="Q11" s="6"/>
      <c r="R11" s="10"/>
      <c r="S11" s="6"/>
      <c r="T11" s="10"/>
      <c r="U11" s="6"/>
      <c r="V11" s="10"/>
      <c r="W11" s="6"/>
      <c r="X11" s="10"/>
      <c r="Y11" s="6"/>
      <c r="Z11" s="10"/>
      <c r="AA11" s="6"/>
      <c r="AB11" s="10"/>
    </row>
    <row r="12" spans="1:28" x14ac:dyDescent="0.25">
      <c r="A12" s="5" t="s">
        <v>4</v>
      </c>
      <c r="B12" s="7" t="s">
        <v>3</v>
      </c>
      <c r="C12" s="6">
        <v>3106.0525299999999</v>
      </c>
      <c r="D12" s="6">
        <f t="shared" ref="D12:F46" si="0">C12/C$8*100</f>
        <v>1.7028423335014582</v>
      </c>
      <c r="E12" s="6">
        <v>100.60735</v>
      </c>
      <c r="F12" s="6">
        <f t="shared" si="0"/>
        <v>1.1157709567650267</v>
      </c>
      <c r="G12" s="6">
        <v>145.80000000000001</v>
      </c>
      <c r="H12" s="6">
        <f t="shared" ref="H12:H28" si="1">G12/G$8*100</f>
        <v>1.2076864521269943</v>
      </c>
      <c r="I12" s="37">
        <v>164</v>
      </c>
      <c r="J12" s="37">
        <f t="shared" ref="J12:J28" si="2">I12/I$8*100</f>
        <v>1.1271117762109122</v>
      </c>
      <c r="K12" s="37">
        <v>167.84881999999999</v>
      </c>
      <c r="L12" s="37">
        <f t="shared" ref="L12:L28" si="3">K12/K$8*100</f>
        <v>1.1720467844424272</v>
      </c>
      <c r="M12" s="37">
        <v>155.30000000000001</v>
      </c>
      <c r="N12" s="37">
        <f t="shared" ref="N12:N28" si="4">M12/M$8*100</f>
        <v>1.141394108907078</v>
      </c>
      <c r="O12" s="37">
        <v>175.52235999999999</v>
      </c>
      <c r="P12" s="37">
        <f t="shared" ref="P12:P28" si="5">O12/O$8*100</f>
        <v>1.1688826680139359</v>
      </c>
      <c r="Q12" s="37">
        <v>192.35328999999999</v>
      </c>
      <c r="R12" s="37">
        <f t="shared" ref="R12:R28" si="6">Q12/Q$8*100</f>
        <v>1.2651492370428834</v>
      </c>
      <c r="S12" s="37">
        <v>206.35642999999999</v>
      </c>
      <c r="T12" s="37">
        <f t="shared" ref="T12:T28" si="7">S12/S$8*100</f>
        <v>1.1717185648663568</v>
      </c>
      <c r="U12" s="37">
        <v>200.72694999999999</v>
      </c>
      <c r="V12" s="37">
        <f t="shared" ref="V12:V28" si="8">U12/U$8*100</f>
        <v>1.1800475448868</v>
      </c>
      <c r="W12" s="37">
        <v>208.31743</v>
      </c>
      <c r="X12" s="37">
        <f t="shared" ref="X12:X28" si="9">W12/W$8*100</f>
        <v>1.1981906706545495</v>
      </c>
      <c r="Y12" s="37">
        <v>225.40322</v>
      </c>
      <c r="Z12" s="37">
        <f t="shared" ref="Z12:Z28" si="10">Y12/Y$8*100</f>
        <v>1.3545236456277594</v>
      </c>
      <c r="AA12" s="37">
        <v>263.93239999999997</v>
      </c>
      <c r="AB12" s="37">
        <f t="shared" ref="AB12:AB28" si="11">AA12/AA$8*100</f>
        <v>1.4488357234440659</v>
      </c>
    </row>
    <row r="13" spans="1:28" ht="27.6" x14ac:dyDescent="0.25">
      <c r="A13" s="5" t="s">
        <v>6</v>
      </c>
      <c r="B13" s="7" t="s">
        <v>5</v>
      </c>
      <c r="C13" s="6">
        <v>1161.0157400000001</v>
      </c>
      <c r="D13" s="6">
        <f t="shared" si="0"/>
        <v>0.63650782877568479</v>
      </c>
      <c r="E13" s="6">
        <v>32.000689999999999</v>
      </c>
      <c r="F13" s="6">
        <f t="shared" si="0"/>
        <v>0.35489892635519193</v>
      </c>
      <c r="G13" s="6">
        <v>58.2</v>
      </c>
      <c r="H13" s="6">
        <f t="shared" si="1"/>
        <v>0.48208060023176319</v>
      </c>
      <c r="I13" s="37">
        <v>58.4</v>
      </c>
      <c r="J13" s="37">
        <f t="shared" si="2"/>
        <v>0.40136175445559313</v>
      </c>
      <c r="K13" s="37">
        <v>57.394959999999998</v>
      </c>
      <c r="L13" s="37">
        <f t="shared" si="3"/>
        <v>0.40077480622861528</v>
      </c>
      <c r="M13" s="37">
        <v>47.8</v>
      </c>
      <c r="N13" s="37">
        <f t="shared" si="4"/>
        <v>0.35131125824699505</v>
      </c>
      <c r="O13" s="37">
        <v>64.794659999999993</v>
      </c>
      <c r="P13" s="37">
        <f t="shared" si="5"/>
        <v>0.43149690474681318</v>
      </c>
      <c r="Q13" s="37">
        <v>87.264930000000007</v>
      </c>
      <c r="R13" s="37">
        <f t="shared" si="6"/>
        <v>0.57396033938437263</v>
      </c>
      <c r="S13" s="37">
        <v>86.748320000000007</v>
      </c>
      <c r="T13" s="37">
        <f t="shared" si="7"/>
        <v>0.49256820839053816</v>
      </c>
      <c r="U13" s="37">
        <v>66.559799999999996</v>
      </c>
      <c r="V13" s="37">
        <f t="shared" si="8"/>
        <v>0.39129637837946735</v>
      </c>
      <c r="W13" s="37">
        <v>70.806780000000003</v>
      </c>
      <c r="X13" s="37">
        <f t="shared" si="9"/>
        <v>0.40726320027608426</v>
      </c>
      <c r="Y13" s="37">
        <v>81.250039999999998</v>
      </c>
      <c r="Z13" s="37">
        <f t="shared" si="10"/>
        <v>0.48825877637507248</v>
      </c>
      <c r="AA13" s="37">
        <v>100.47799000000001</v>
      </c>
      <c r="AB13" s="37">
        <f t="shared" si="11"/>
        <v>0.55156586054556256</v>
      </c>
    </row>
    <row r="14" spans="1:28" x14ac:dyDescent="0.25">
      <c r="A14" s="5" t="s">
        <v>8</v>
      </c>
      <c r="B14" s="7" t="s">
        <v>7</v>
      </c>
      <c r="C14" s="6">
        <v>952.30686000000014</v>
      </c>
      <c r="D14" s="6">
        <f t="shared" si="0"/>
        <v>0.52208660994276457</v>
      </c>
      <c r="E14" s="6">
        <v>25.410029999999999</v>
      </c>
      <c r="F14" s="6">
        <f t="shared" si="0"/>
        <v>0.2818061849807994</v>
      </c>
      <c r="G14" s="6">
        <v>36.700000000000003</v>
      </c>
      <c r="H14" s="6">
        <f t="shared" si="1"/>
        <v>0.30399240598807059</v>
      </c>
      <c r="I14" s="37">
        <v>46.8</v>
      </c>
      <c r="J14" s="37">
        <f t="shared" si="2"/>
        <v>0.32163921418701641</v>
      </c>
      <c r="K14" s="37">
        <v>50.70814</v>
      </c>
      <c r="L14" s="37">
        <f t="shared" si="3"/>
        <v>0.35408239648069267</v>
      </c>
      <c r="M14" s="37">
        <v>44.4</v>
      </c>
      <c r="N14" s="37">
        <f t="shared" si="4"/>
        <v>0.32632259134239711</v>
      </c>
      <c r="O14" s="37">
        <v>48.861579999999996</v>
      </c>
      <c r="P14" s="37">
        <f t="shared" si="5"/>
        <v>0.32539132902370027</v>
      </c>
      <c r="Q14" s="37">
        <v>40.338340000000002</v>
      </c>
      <c r="R14" s="37">
        <f t="shared" si="6"/>
        <v>0.26531399631675873</v>
      </c>
      <c r="S14" s="37">
        <v>51.101080000000003</v>
      </c>
      <c r="T14" s="37">
        <f t="shared" si="7"/>
        <v>0.2901585577959499</v>
      </c>
      <c r="U14" s="37">
        <v>63.552700000000002</v>
      </c>
      <c r="V14" s="37">
        <f t="shared" si="8"/>
        <v>0.37361802989547405</v>
      </c>
      <c r="W14" s="37">
        <v>60.787010000000002</v>
      </c>
      <c r="X14" s="37">
        <f t="shared" si="9"/>
        <v>0.34963194524329921</v>
      </c>
      <c r="Y14" s="37">
        <v>68.191320000000005</v>
      </c>
      <c r="Z14" s="37">
        <f t="shared" si="10"/>
        <v>0.40978454241500695</v>
      </c>
      <c r="AA14" s="37">
        <v>84.046530000000004</v>
      </c>
      <c r="AB14" s="37">
        <f t="shared" si="11"/>
        <v>0.46136667986012103</v>
      </c>
    </row>
    <row r="15" spans="1:28" x14ac:dyDescent="0.25">
      <c r="A15" s="5" t="s">
        <v>9</v>
      </c>
      <c r="B15" s="8" t="s">
        <v>56</v>
      </c>
      <c r="C15" s="6">
        <v>1355.03729</v>
      </c>
      <c r="D15" s="6">
        <f t="shared" si="0"/>
        <v>0.74287695993508907</v>
      </c>
      <c r="E15" s="6">
        <v>83.571929999999995</v>
      </c>
      <c r="F15" s="6">
        <f t="shared" si="0"/>
        <v>0.92684214716717839</v>
      </c>
      <c r="G15" s="6">
        <v>99.2</v>
      </c>
      <c r="H15" s="6">
        <f t="shared" si="1"/>
        <v>0.82169064506857226</v>
      </c>
      <c r="I15" s="37">
        <v>105</v>
      </c>
      <c r="J15" s="37">
        <f t="shared" si="2"/>
        <v>0.72162644208625482</v>
      </c>
      <c r="K15" s="37">
        <v>92.267499999999998</v>
      </c>
      <c r="L15" s="37">
        <f t="shared" si="3"/>
        <v>0.64428112561971929</v>
      </c>
      <c r="M15" s="37">
        <v>100.5</v>
      </c>
      <c r="N15" s="37">
        <f t="shared" si="4"/>
        <v>0.73863559526826361</v>
      </c>
      <c r="O15" s="37">
        <v>88.332080000000005</v>
      </c>
      <c r="P15" s="37">
        <f t="shared" si="5"/>
        <v>0.58824321494777321</v>
      </c>
      <c r="Q15" s="37">
        <v>95.916480000000007</v>
      </c>
      <c r="R15" s="37">
        <f t="shared" si="6"/>
        <v>0.63086345698500401</v>
      </c>
      <c r="S15" s="37">
        <v>112.60965</v>
      </c>
      <c r="T15" s="37">
        <f t="shared" si="7"/>
        <v>0.63941219320426679</v>
      </c>
      <c r="U15" s="37">
        <v>138.09646000000001</v>
      </c>
      <c r="V15" s="37">
        <f t="shared" si="8"/>
        <v>0.81185106723615441</v>
      </c>
      <c r="W15" s="37">
        <v>148.3297</v>
      </c>
      <c r="X15" s="37">
        <f t="shared" si="9"/>
        <v>0.85315598757621081</v>
      </c>
      <c r="Y15" s="37">
        <v>145.08987999999999</v>
      </c>
      <c r="Z15" s="37">
        <f t="shared" si="10"/>
        <v>0.87189381412250511</v>
      </c>
      <c r="AA15" s="37">
        <v>154.69526999999999</v>
      </c>
      <c r="AB15" s="37">
        <f t="shared" si="11"/>
        <v>0.84918726698133729</v>
      </c>
    </row>
    <row r="16" spans="1:28" ht="27.6" x14ac:dyDescent="0.25">
      <c r="A16" s="5" t="s">
        <v>11</v>
      </c>
      <c r="B16" s="7" t="s">
        <v>10</v>
      </c>
      <c r="C16" s="6">
        <v>660.63610000000006</v>
      </c>
      <c r="D16" s="6">
        <f t="shared" si="0"/>
        <v>0.36218290169075246</v>
      </c>
      <c r="E16" s="6">
        <v>42.957270000000001</v>
      </c>
      <c r="F16" s="6">
        <f t="shared" si="0"/>
        <v>0.47641125869942486</v>
      </c>
      <c r="G16" s="6">
        <v>51.3</v>
      </c>
      <c r="H16" s="6">
        <f t="shared" si="1"/>
        <v>0.42492671463727577</v>
      </c>
      <c r="I16" s="37">
        <v>56.4</v>
      </c>
      <c r="J16" s="37">
        <f t="shared" si="2"/>
        <v>0.38761648889204542</v>
      </c>
      <c r="K16" s="37">
        <v>47.496000000000002</v>
      </c>
      <c r="L16" s="37">
        <f t="shared" si="3"/>
        <v>0.33165281754067455</v>
      </c>
      <c r="M16" s="37">
        <v>44.6</v>
      </c>
      <c r="N16" s="37">
        <f t="shared" si="4"/>
        <v>0.32779251292502048</v>
      </c>
      <c r="O16" s="37">
        <v>34.146880000000003</v>
      </c>
      <c r="P16" s="37">
        <f t="shared" si="5"/>
        <v>0.22739949598872597</v>
      </c>
      <c r="Q16" s="37">
        <v>42.759810000000002</v>
      </c>
      <c r="R16" s="37">
        <f t="shared" si="6"/>
        <v>0.28124052880820838</v>
      </c>
      <c r="S16" s="37">
        <v>48.41357</v>
      </c>
      <c r="T16" s="37">
        <f t="shared" si="7"/>
        <v>0.27489852756445199</v>
      </c>
      <c r="U16" s="37">
        <v>63.639000000000003</v>
      </c>
      <c r="V16" s="37">
        <f t="shared" si="8"/>
        <v>0.37412537633362669</v>
      </c>
      <c r="W16" s="37">
        <v>66.988759999999999</v>
      </c>
      <c r="X16" s="37">
        <f t="shared" si="9"/>
        <v>0.38530288738065105</v>
      </c>
      <c r="Y16" s="37">
        <v>66.713899999999995</v>
      </c>
      <c r="Z16" s="37">
        <f t="shared" si="10"/>
        <v>0.40090622947642796</v>
      </c>
      <c r="AA16" s="37">
        <v>66.889880000000005</v>
      </c>
      <c r="AB16" s="37">
        <f t="shared" si="11"/>
        <v>0.36718662688206055</v>
      </c>
    </row>
    <row r="17" spans="1:28" x14ac:dyDescent="0.25">
      <c r="A17" s="5" t="s">
        <v>13</v>
      </c>
      <c r="B17" s="7" t="s">
        <v>12</v>
      </c>
      <c r="C17" s="6">
        <v>2011.2303500000003</v>
      </c>
      <c r="D17" s="6">
        <f t="shared" si="0"/>
        <v>1.1026240378500474</v>
      </c>
      <c r="E17" s="6">
        <v>127.81959000000001</v>
      </c>
      <c r="F17" s="6">
        <f t="shared" si="0"/>
        <v>1.417564285587618</v>
      </c>
      <c r="G17" s="6">
        <v>127.4</v>
      </c>
      <c r="H17" s="6">
        <f t="shared" si="1"/>
        <v>1.0552760905416947</v>
      </c>
      <c r="I17" s="37">
        <v>144.6</v>
      </c>
      <c r="J17" s="37">
        <f t="shared" si="2"/>
        <v>0.99378270024449933</v>
      </c>
      <c r="K17" s="37">
        <v>134.09035</v>
      </c>
      <c r="L17" s="37">
        <f t="shared" si="3"/>
        <v>0.93631974024160325</v>
      </c>
      <c r="M17" s="37">
        <v>150.4</v>
      </c>
      <c r="N17" s="37">
        <f t="shared" si="4"/>
        <v>1.1053810301328044</v>
      </c>
      <c r="O17" s="37">
        <v>149.24596</v>
      </c>
      <c r="P17" s="37">
        <f t="shared" si="5"/>
        <v>0.99389625296230721</v>
      </c>
      <c r="Q17" s="37">
        <v>153.33018999999999</v>
      </c>
      <c r="R17" s="37">
        <f t="shared" si="6"/>
        <v>1.0084858589844778</v>
      </c>
      <c r="S17" s="37">
        <v>172.88396</v>
      </c>
      <c r="T17" s="37">
        <f t="shared" si="7"/>
        <v>0.98165754030350627</v>
      </c>
      <c r="U17" s="37">
        <v>167.62303</v>
      </c>
      <c r="V17" s="37">
        <f t="shared" si="8"/>
        <v>0.98543391915229328</v>
      </c>
      <c r="W17" s="37">
        <v>174.56591</v>
      </c>
      <c r="X17" s="37">
        <f t="shared" si="9"/>
        <v>1.0040602208673646</v>
      </c>
      <c r="Y17" s="37">
        <v>180.86987999999999</v>
      </c>
      <c r="Z17" s="37">
        <f t="shared" si="10"/>
        <v>1.0869078500380578</v>
      </c>
      <c r="AA17" s="37">
        <v>196.45626999999999</v>
      </c>
      <c r="AB17" s="37">
        <f t="shared" si="11"/>
        <v>1.0784309242464085</v>
      </c>
    </row>
    <row r="18" spans="1:28" ht="27.6" x14ac:dyDescent="0.25">
      <c r="A18" s="5" t="s">
        <v>15</v>
      </c>
      <c r="B18" s="7" t="s">
        <v>14</v>
      </c>
      <c r="C18" s="6">
        <v>720.18586999999991</v>
      </c>
      <c r="D18" s="6">
        <f t="shared" si="0"/>
        <v>0.39483008596302704</v>
      </c>
      <c r="E18" s="6">
        <v>45.895820000000001</v>
      </c>
      <c r="F18" s="6">
        <f t="shared" si="0"/>
        <v>0.50900081348843251</v>
      </c>
      <c r="G18" s="6">
        <v>44</v>
      </c>
      <c r="H18" s="6">
        <f t="shared" si="1"/>
        <v>0.36445956031267318</v>
      </c>
      <c r="I18" s="37">
        <v>51.9</v>
      </c>
      <c r="J18" s="37">
        <f t="shared" si="2"/>
        <v>0.35668964137406306</v>
      </c>
      <c r="K18" s="37">
        <v>47.681109999999997</v>
      </c>
      <c r="L18" s="37">
        <f t="shared" si="3"/>
        <v>0.33294539487465957</v>
      </c>
      <c r="M18" s="37">
        <v>50.7</v>
      </c>
      <c r="N18" s="37">
        <f t="shared" si="4"/>
        <v>0.37262512119503449</v>
      </c>
      <c r="O18" s="37">
        <v>48.43045</v>
      </c>
      <c r="P18" s="37">
        <f t="shared" si="5"/>
        <v>0.32252023963850263</v>
      </c>
      <c r="Q18" s="37">
        <v>52.237490000000001</v>
      </c>
      <c r="R18" s="37">
        <f t="shared" si="6"/>
        <v>0.34357728229413309</v>
      </c>
      <c r="S18" s="37">
        <v>57.30677</v>
      </c>
      <c r="T18" s="37">
        <f t="shared" si="7"/>
        <v>0.32539527022020298</v>
      </c>
      <c r="U18" s="37">
        <v>54.309939999999997</v>
      </c>
      <c r="V18" s="37">
        <f t="shared" si="8"/>
        <v>0.31928105000324775</v>
      </c>
      <c r="W18" s="37">
        <v>61.919049999999999</v>
      </c>
      <c r="X18" s="37">
        <f t="shared" si="9"/>
        <v>0.35614316116415506</v>
      </c>
      <c r="Y18" s="37">
        <v>53.698680000000003</v>
      </c>
      <c r="Z18" s="37">
        <f t="shared" si="10"/>
        <v>0.32269340162486787</v>
      </c>
      <c r="AA18" s="37">
        <v>58.414470000000001</v>
      </c>
      <c r="AB18" s="37">
        <f t="shared" si="11"/>
        <v>0.32066154402434749</v>
      </c>
    </row>
    <row r="19" spans="1:28" x14ac:dyDescent="0.25">
      <c r="A19" s="5" t="s">
        <v>17</v>
      </c>
      <c r="B19" s="8" t="s">
        <v>16</v>
      </c>
      <c r="C19" s="6">
        <v>1891.6848500000001</v>
      </c>
      <c r="D19" s="6">
        <f t="shared" si="0"/>
        <v>1.0370851790530911</v>
      </c>
      <c r="E19" s="6">
        <v>113.61127999999999</v>
      </c>
      <c r="F19" s="6">
        <f t="shared" si="0"/>
        <v>1.2599891219170303</v>
      </c>
      <c r="G19" s="6">
        <v>122.2</v>
      </c>
      <c r="H19" s="6">
        <f t="shared" si="1"/>
        <v>1.0122035970501968</v>
      </c>
      <c r="I19" s="37">
        <v>157.30000000000001</v>
      </c>
      <c r="J19" s="37">
        <f t="shared" si="2"/>
        <v>1.0810651365730275</v>
      </c>
      <c r="K19" s="37">
        <v>181.84903</v>
      </c>
      <c r="L19" s="37">
        <f t="shared" si="3"/>
        <v>1.2698067872355283</v>
      </c>
      <c r="M19" s="37">
        <v>195.7</v>
      </c>
      <c r="N19" s="37">
        <f t="shared" si="4"/>
        <v>1.4383182685970068</v>
      </c>
      <c r="O19" s="37">
        <v>147.37620999999999</v>
      </c>
      <c r="P19" s="37">
        <f t="shared" si="5"/>
        <v>0.98144474325995901</v>
      </c>
      <c r="Q19" s="37">
        <v>53.25226</v>
      </c>
      <c r="R19" s="37">
        <f t="shared" si="6"/>
        <v>0.35025164430413047</v>
      </c>
      <c r="S19" s="37">
        <v>34.102879999999999</v>
      </c>
      <c r="T19" s="37">
        <f t="shared" si="7"/>
        <v>0.19364057427921963</v>
      </c>
      <c r="U19" s="37">
        <v>34.263939999999998</v>
      </c>
      <c r="V19" s="37">
        <f t="shared" si="8"/>
        <v>0.20143323193596382</v>
      </c>
      <c r="W19" s="37">
        <v>60.190809999999999</v>
      </c>
      <c r="X19" s="37">
        <f t="shared" si="9"/>
        <v>0.34620274933854828</v>
      </c>
      <c r="Y19" s="37">
        <v>113.71442999999999</v>
      </c>
      <c r="Z19" s="37">
        <f t="shared" si="10"/>
        <v>0.68334819832690341</v>
      </c>
      <c r="AA19" s="37">
        <v>137.29358999999999</v>
      </c>
      <c r="AB19" s="37">
        <f t="shared" si="11"/>
        <v>0.75366214148730126</v>
      </c>
    </row>
    <row r="20" spans="1:28" ht="27.6" x14ac:dyDescent="0.25">
      <c r="A20" s="5" t="s">
        <v>19</v>
      </c>
      <c r="B20" s="7" t="s">
        <v>18</v>
      </c>
      <c r="C20" s="6">
        <v>676.37992000000008</v>
      </c>
      <c r="D20" s="6">
        <f t="shared" si="0"/>
        <v>0.37081419267121341</v>
      </c>
      <c r="E20" s="6">
        <v>43.211329999999997</v>
      </c>
      <c r="F20" s="6">
        <f t="shared" si="0"/>
        <v>0.47922887360803457</v>
      </c>
      <c r="G20" s="6">
        <v>43.9</v>
      </c>
      <c r="H20" s="6">
        <f t="shared" si="1"/>
        <v>0.36363124313014433</v>
      </c>
      <c r="I20" s="37">
        <v>53.4</v>
      </c>
      <c r="J20" s="37">
        <f t="shared" si="2"/>
        <v>0.36699859054672385</v>
      </c>
      <c r="K20" s="37">
        <v>64.518479999999997</v>
      </c>
      <c r="L20" s="37">
        <f t="shared" si="3"/>
        <v>0.45051658403742756</v>
      </c>
      <c r="M20" s="37">
        <v>82.3</v>
      </c>
      <c r="N20" s="37">
        <f t="shared" si="4"/>
        <v>0.60487273124953334</v>
      </c>
      <c r="O20" s="37">
        <v>58.378700000000002</v>
      </c>
      <c r="P20" s="37">
        <f t="shared" si="5"/>
        <v>0.38877012940792938</v>
      </c>
      <c r="Q20" s="37">
        <v>14.626300000000001</v>
      </c>
      <c r="R20" s="37">
        <f t="shared" si="6"/>
        <v>9.6200342015259149E-2</v>
      </c>
      <c r="S20" s="37">
        <v>4.8307500000000001</v>
      </c>
      <c r="T20" s="37">
        <f t="shared" si="7"/>
        <v>2.7429624835185188E-2</v>
      </c>
      <c r="U20" s="37">
        <v>6.15001</v>
      </c>
      <c r="V20" s="37">
        <f t="shared" si="8"/>
        <v>3.6155106235257743E-2</v>
      </c>
      <c r="W20" s="37">
        <v>15.23784</v>
      </c>
      <c r="X20" s="37">
        <f t="shared" si="9"/>
        <v>8.7644311515012091E-2</v>
      </c>
      <c r="Y20" s="37">
        <v>42.079320000000003</v>
      </c>
      <c r="Z20" s="37">
        <f t="shared" si="10"/>
        <v>0.25286876528177854</v>
      </c>
      <c r="AA20" s="37">
        <v>49.556069999999998</v>
      </c>
      <c r="AB20" s="37">
        <f t="shared" si="11"/>
        <v>0.2720340683049704</v>
      </c>
    </row>
    <row r="21" spans="1:28" x14ac:dyDescent="0.25">
      <c r="A21" s="5" t="s">
        <v>21</v>
      </c>
      <c r="B21" s="8" t="s">
        <v>20</v>
      </c>
      <c r="C21" s="6">
        <v>3944.1822599999996</v>
      </c>
      <c r="D21" s="6">
        <f>C21/C$8*100</f>
        <v>2.1623332054121618</v>
      </c>
      <c r="E21" s="6">
        <v>285.39076999999997</v>
      </c>
      <c r="F21" s="6">
        <f t="shared" si="0"/>
        <v>3.1650841861435337</v>
      </c>
      <c r="G21" s="6">
        <v>334.6</v>
      </c>
      <c r="H21" s="6">
        <f t="shared" si="1"/>
        <v>2.7715492927413736</v>
      </c>
      <c r="I21" s="37">
        <v>324</v>
      </c>
      <c r="J21" s="37">
        <f t="shared" si="2"/>
        <v>2.2267330212947289</v>
      </c>
      <c r="K21" s="37">
        <v>277.79978999999997</v>
      </c>
      <c r="L21" s="37">
        <f t="shared" si="3"/>
        <v>1.9398072062006844</v>
      </c>
      <c r="M21" s="37">
        <v>303.2</v>
      </c>
      <c r="N21" s="37">
        <f t="shared" si="4"/>
        <v>2.2284011192570898</v>
      </c>
      <c r="O21" s="37">
        <v>317.29485</v>
      </c>
      <c r="P21" s="37">
        <f t="shared" si="5"/>
        <v>2.1130097089344151</v>
      </c>
      <c r="Q21" s="37">
        <v>248.65276</v>
      </c>
      <c r="R21" s="37">
        <f t="shared" si="6"/>
        <v>1.6354430413049199</v>
      </c>
      <c r="S21" s="37">
        <v>211.61778000000001</v>
      </c>
      <c r="T21" s="37">
        <f t="shared" si="7"/>
        <v>1.2015931923313679</v>
      </c>
      <c r="U21" s="37">
        <v>220.78116</v>
      </c>
      <c r="V21" s="37">
        <f t="shared" si="8"/>
        <v>1.2979436284727075</v>
      </c>
      <c r="W21" s="37">
        <v>319.00734999999997</v>
      </c>
      <c r="X21" s="37">
        <f t="shared" si="9"/>
        <v>1.8348518923271595</v>
      </c>
      <c r="Y21" s="37">
        <v>451.20796000000001</v>
      </c>
      <c r="Z21" s="37">
        <f t="shared" si="10"/>
        <v>2.711460159777062</v>
      </c>
      <c r="AA21" s="37">
        <v>502.00488999999999</v>
      </c>
      <c r="AB21" s="37">
        <f t="shared" si="11"/>
        <v>2.7557155467673113</v>
      </c>
    </row>
    <row r="22" spans="1:28" ht="27.6" x14ac:dyDescent="0.25">
      <c r="A22" s="5" t="s">
        <v>23</v>
      </c>
      <c r="B22" s="7" t="s">
        <v>22</v>
      </c>
      <c r="C22" s="6">
        <v>909.85021000000017</v>
      </c>
      <c r="D22" s="6">
        <f t="shared" si="0"/>
        <v>0.49881044823578441</v>
      </c>
      <c r="E22" s="6">
        <v>87.961519999999993</v>
      </c>
      <c r="F22" s="6">
        <f t="shared" si="0"/>
        <v>0.97552424677626459</v>
      </c>
      <c r="G22" s="6">
        <v>99.8</v>
      </c>
      <c r="H22" s="6">
        <f t="shared" si="1"/>
        <v>0.82666054816374501</v>
      </c>
      <c r="I22" s="37">
        <v>94.9</v>
      </c>
      <c r="J22" s="37">
        <f t="shared" si="2"/>
        <v>0.65221285099033888</v>
      </c>
      <c r="K22" s="37">
        <v>90.291820000000001</v>
      </c>
      <c r="L22" s="37">
        <f t="shared" si="3"/>
        <v>0.63048544096082682</v>
      </c>
      <c r="M22" s="37">
        <v>95.2</v>
      </c>
      <c r="N22" s="37">
        <f t="shared" si="4"/>
        <v>0.69968267332874323</v>
      </c>
      <c r="O22" s="37">
        <v>83.145719999999997</v>
      </c>
      <c r="P22" s="37">
        <f t="shared" si="5"/>
        <v>0.55370490134441941</v>
      </c>
      <c r="Q22" s="37">
        <v>55.278959999999998</v>
      </c>
      <c r="R22" s="37">
        <f t="shared" si="6"/>
        <v>0.36358168902920279</v>
      </c>
      <c r="S22" s="37">
        <v>58.187339999999999</v>
      </c>
      <c r="T22" s="37">
        <f t="shared" si="7"/>
        <v>0.33039526085128906</v>
      </c>
      <c r="U22" s="37">
        <v>64.824920000000006</v>
      </c>
      <c r="V22" s="37">
        <f t="shared" si="8"/>
        <v>0.38109724525522465</v>
      </c>
      <c r="W22" s="37">
        <v>85.038359999999997</v>
      </c>
      <c r="X22" s="37">
        <f t="shared" si="9"/>
        <v>0.48911975152421483</v>
      </c>
      <c r="Y22" s="37">
        <v>88.84787</v>
      </c>
      <c r="Z22" s="37">
        <f t="shared" si="10"/>
        <v>0.53391668840694129</v>
      </c>
      <c r="AA22" s="37">
        <v>95.309119999999993</v>
      </c>
      <c r="AB22" s="37">
        <f t="shared" si="11"/>
        <v>0.52319176359559227</v>
      </c>
    </row>
    <row r="23" spans="1:28" x14ac:dyDescent="0.25">
      <c r="A23" s="5" t="s">
        <v>25</v>
      </c>
      <c r="B23" s="7" t="s">
        <v>24</v>
      </c>
      <c r="C23" s="6">
        <v>1191.08842</v>
      </c>
      <c r="D23" s="6">
        <f t="shared" si="0"/>
        <v>0.65299468213416367</v>
      </c>
      <c r="E23" s="6">
        <v>100.98786</v>
      </c>
      <c r="F23" s="6">
        <f t="shared" si="0"/>
        <v>1.1199909467236</v>
      </c>
      <c r="G23" s="6">
        <v>122.8</v>
      </c>
      <c r="H23" s="6">
        <f t="shared" si="1"/>
        <v>1.0171735001453697</v>
      </c>
      <c r="I23" s="37">
        <v>111.4</v>
      </c>
      <c r="J23" s="37">
        <f t="shared" si="2"/>
        <v>0.76561129188960753</v>
      </c>
      <c r="K23" s="37">
        <v>67.908320000000003</v>
      </c>
      <c r="L23" s="37">
        <f t="shared" si="3"/>
        <v>0.47418699811465687</v>
      </c>
      <c r="M23" s="37">
        <v>54.2</v>
      </c>
      <c r="N23" s="37">
        <f t="shared" si="4"/>
        <v>0.39834874889094418</v>
      </c>
      <c r="O23" s="37">
        <v>37.691020000000002</v>
      </c>
      <c r="P23" s="37">
        <f t="shared" si="5"/>
        <v>0.25100152492119304</v>
      </c>
      <c r="Q23" s="37">
        <v>41.366999999999997</v>
      </c>
      <c r="R23" s="37">
        <f t="shared" si="6"/>
        <v>0.27207971586424623</v>
      </c>
      <c r="S23" s="37">
        <v>39.543239999999997</v>
      </c>
      <c r="T23" s="37">
        <f t="shared" si="7"/>
        <v>0.22453164373393122</v>
      </c>
      <c r="U23" s="37">
        <v>49.677819999999997</v>
      </c>
      <c r="V23" s="37">
        <f t="shared" si="8"/>
        <v>0.29204942099866693</v>
      </c>
      <c r="W23" s="37">
        <v>88.277889999999999</v>
      </c>
      <c r="X23" s="37">
        <f t="shared" si="9"/>
        <v>0.50775273208328542</v>
      </c>
      <c r="Y23" s="37">
        <v>196.14453</v>
      </c>
      <c r="Z23" s="37">
        <f t="shared" si="10"/>
        <v>1.1786983515388265</v>
      </c>
      <c r="AA23" s="37">
        <v>238.62693999999999</v>
      </c>
      <c r="AB23" s="37">
        <f t="shared" si="11"/>
        <v>1.309923432091489</v>
      </c>
    </row>
    <row r="24" spans="1:28" x14ac:dyDescent="0.25">
      <c r="A24" s="5" t="s">
        <v>27</v>
      </c>
      <c r="B24" s="7" t="s">
        <v>26</v>
      </c>
      <c r="C24" s="6">
        <v>1222.6209299999998</v>
      </c>
      <c r="D24" s="6">
        <f t="shared" si="0"/>
        <v>0.67028186333633022</v>
      </c>
      <c r="E24" s="6">
        <v>73.655500000000004</v>
      </c>
      <c r="F24" s="6">
        <f t="shared" si="0"/>
        <v>0.81686544478118583</v>
      </c>
      <c r="G24" s="6">
        <v>87.9</v>
      </c>
      <c r="H24" s="6">
        <f t="shared" si="1"/>
        <v>0.72809080344281751</v>
      </c>
      <c r="I24" s="37">
        <v>101.1</v>
      </c>
      <c r="J24" s="37">
        <f t="shared" si="2"/>
        <v>0.69482317423733664</v>
      </c>
      <c r="K24" s="37">
        <v>97.26943</v>
      </c>
      <c r="L24" s="37">
        <f t="shared" si="3"/>
        <v>0.67920836533761608</v>
      </c>
      <c r="M24" s="37">
        <v>96.5</v>
      </c>
      <c r="N24" s="37">
        <f t="shared" si="4"/>
        <v>0.70923716361579547</v>
      </c>
      <c r="O24" s="37">
        <v>87.964150000000004</v>
      </c>
      <c r="P24" s="37">
        <f t="shared" si="5"/>
        <v>0.58579300290617142</v>
      </c>
      <c r="Q24" s="37">
        <v>84.457939999999994</v>
      </c>
      <c r="R24" s="37">
        <f t="shared" si="6"/>
        <v>0.55549815837937377</v>
      </c>
      <c r="S24" s="37">
        <v>98.44068</v>
      </c>
      <c r="T24" s="37">
        <f t="shared" si="7"/>
        <v>0.55895894445386696</v>
      </c>
      <c r="U24" s="37">
        <v>103.05033</v>
      </c>
      <c r="V24" s="37">
        <f t="shared" si="8"/>
        <v>0.60581944236324292</v>
      </c>
      <c r="W24" s="37">
        <v>110.15833000000001</v>
      </c>
      <c r="X24" s="37">
        <f t="shared" si="9"/>
        <v>0.6336036466122168</v>
      </c>
      <c r="Y24" s="37">
        <v>111.7428</v>
      </c>
      <c r="Z24" s="37">
        <f t="shared" si="10"/>
        <v>0.6715000115289107</v>
      </c>
      <c r="AA24" s="37">
        <v>100.90904999999999</v>
      </c>
      <c r="AB24" s="37">
        <f t="shared" si="11"/>
        <v>0.55393212981355611</v>
      </c>
    </row>
    <row r="25" spans="1:28" ht="27.6" x14ac:dyDescent="0.25">
      <c r="A25" s="5" t="s">
        <v>29</v>
      </c>
      <c r="B25" s="7" t="s">
        <v>28</v>
      </c>
      <c r="C25" s="6">
        <v>637.82932999999991</v>
      </c>
      <c r="D25" s="6">
        <f t="shared" si="0"/>
        <v>0.3496794642661345</v>
      </c>
      <c r="E25" s="6">
        <v>37.30556</v>
      </c>
      <c r="F25" s="6">
        <f t="shared" si="0"/>
        <v>0.41373180362920908</v>
      </c>
      <c r="G25" s="6">
        <v>46.9</v>
      </c>
      <c r="H25" s="6">
        <f t="shared" si="1"/>
        <v>0.38848075860600845</v>
      </c>
      <c r="I25" s="37">
        <v>49.8</v>
      </c>
      <c r="J25" s="37">
        <f t="shared" si="2"/>
        <v>0.34225711253233798</v>
      </c>
      <c r="K25" s="37">
        <v>49.078769999999999</v>
      </c>
      <c r="L25" s="37">
        <f t="shared" si="3"/>
        <v>0.34270490887507854</v>
      </c>
      <c r="M25" s="37">
        <v>46.2</v>
      </c>
      <c r="N25" s="37">
        <f t="shared" si="4"/>
        <v>0.3395518855860078</v>
      </c>
      <c r="O25" s="37">
        <v>45.659489999999998</v>
      </c>
      <c r="P25" s="37">
        <f t="shared" si="5"/>
        <v>0.3040671655244131</v>
      </c>
      <c r="Q25" s="37">
        <v>39.829810000000002</v>
      </c>
      <c r="R25" s="37">
        <f t="shared" si="6"/>
        <v>0.26196928439884243</v>
      </c>
      <c r="S25" s="37">
        <v>49.090620000000001</v>
      </c>
      <c r="T25" s="37">
        <f t="shared" si="7"/>
        <v>0.27874290524797163</v>
      </c>
      <c r="U25" s="37">
        <v>46.450699999999998</v>
      </c>
      <c r="V25" s="37">
        <f t="shared" si="8"/>
        <v>0.27307760364651218</v>
      </c>
      <c r="W25" s="37">
        <v>51.58173</v>
      </c>
      <c r="X25" s="37">
        <f t="shared" si="9"/>
        <v>0.29668543655815022</v>
      </c>
      <c r="Y25" s="37">
        <v>46.285159999999998</v>
      </c>
      <c r="Z25" s="37">
        <f t="shared" si="10"/>
        <v>0.27814307027940477</v>
      </c>
      <c r="AA25" s="37">
        <v>37.559289999999997</v>
      </c>
      <c r="AB25" s="37">
        <f t="shared" si="11"/>
        <v>0.20617870749932735</v>
      </c>
    </row>
    <row r="26" spans="1:28" ht="27.6" x14ac:dyDescent="0.25">
      <c r="A26" s="5" t="s">
        <v>31</v>
      </c>
      <c r="B26" s="7" t="s">
        <v>30</v>
      </c>
      <c r="C26" s="6">
        <v>1518.3926699999997</v>
      </c>
      <c r="D26" s="6">
        <f t="shared" si="0"/>
        <v>0.83243386658187302</v>
      </c>
      <c r="E26" s="6">
        <v>93.893659999999997</v>
      </c>
      <c r="F26" s="6">
        <f t="shared" si="0"/>
        <v>1.0413137693455807</v>
      </c>
      <c r="G26" s="6">
        <v>128.19999999999999</v>
      </c>
      <c r="H26" s="6">
        <f t="shared" si="1"/>
        <v>1.061902628001925</v>
      </c>
      <c r="I26" s="37">
        <v>202.1</v>
      </c>
      <c r="J26" s="37">
        <f t="shared" si="2"/>
        <v>1.3889590851964961</v>
      </c>
      <c r="K26" s="37">
        <v>168.58802</v>
      </c>
      <c r="L26" s="37">
        <f t="shared" si="3"/>
        <v>1.177208435165142</v>
      </c>
      <c r="M26" s="37">
        <v>147.9</v>
      </c>
      <c r="N26" s="37">
        <f t="shared" si="4"/>
        <v>1.0870070103500118</v>
      </c>
      <c r="O26" s="37">
        <v>85.994590000000002</v>
      </c>
      <c r="P26" s="37">
        <f t="shared" si="5"/>
        <v>0.57267681333571707</v>
      </c>
      <c r="Q26" s="37">
        <v>132.44728000000001</v>
      </c>
      <c r="R26" s="37">
        <f t="shared" si="6"/>
        <v>0.87113443830570902</v>
      </c>
      <c r="S26" s="37">
        <v>130.71634</v>
      </c>
      <c r="T26" s="37">
        <f t="shared" si="7"/>
        <v>0.74222432666325333</v>
      </c>
      <c r="U26" s="37">
        <v>104.01090000000001</v>
      </c>
      <c r="V26" s="37">
        <f t="shared" si="8"/>
        <v>0.6114665080422258</v>
      </c>
      <c r="W26" s="37">
        <v>153.02235999999999</v>
      </c>
      <c r="X26" s="37">
        <f t="shared" si="9"/>
        <v>0.88014701483952607</v>
      </c>
      <c r="Y26" s="37">
        <v>140.41143</v>
      </c>
      <c r="Z26" s="37">
        <f t="shared" si="10"/>
        <v>0.84377943691934365</v>
      </c>
      <c r="AA26" s="37">
        <v>168.99074999999999</v>
      </c>
      <c r="AB26" s="37">
        <f t="shared" si="11"/>
        <v>0.92766115691595763</v>
      </c>
    </row>
    <row r="27" spans="1:28" ht="27.6" x14ac:dyDescent="0.25">
      <c r="A27" s="5" t="s">
        <v>33</v>
      </c>
      <c r="B27" s="7" t="s">
        <v>32</v>
      </c>
      <c r="C27" s="6">
        <v>941.57754</v>
      </c>
      <c r="D27" s="6">
        <f t="shared" si="0"/>
        <v>0.51620443630622137</v>
      </c>
      <c r="E27" s="6">
        <v>50.057279999999999</v>
      </c>
      <c r="F27" s="6">
        <f t="shared" si="0"/>
        <v>0.55515287102438182</v>
      </c>
      <c r="G27" s="6">
        <v>35.6</v>
      </c>
      <c r="H27" s="6">
        <f t="shared" si="1"/>
        <v>0.29488091698025376</v>
      </c>
      <c r="I27" s="37">
        <v>80.7</v>
      </c>
      <c r="J27" s="37">
        <f t="shared" si="2"/>
        <v>0.55462146548915014</v>
      </c>
      <c r="K27" s="37">
        <v>114.20585</v>
      </c>
      <c r="L27" s="37">
        <f t="shared" si="3"/>
        <v>0.79747119614552064</v>
      </c>
      <c r="M27" s="37">
        <v>116.2</v>
      </c>
      <c r="N27" s="37">
        <f t="shared" si="4"/>
        <v>0.85402443950420137</v>
      </c>
      <c r="O27" s="37">
        <v>57.68488</v>
      </c>
      <c r="P27" s="37">
        <f t="shared" si="5"/>
        <v>0.38414966867163669</v>
      </c>
      <c r="Q27" s="37">
        <v>102.84809</v>
      </c>
      <c r="R27" s="37">
        <f t="shared" si="6"/>
        <v>0.67645415680084187</v>
      </c>
      <c r="S27" s="37">
        <v>84.651300000000006</v>
      </c>
      <c r="T27" s="37">
        <f t="shared" si="7"/>
        <v>0.48066105693954608</v>
      </c>
      <c r="U27" s="37">
        <v>67.746309999999994</v>
      </c>
      <c r="V27" s="37">
        <f t="shared" si="8"/>
        <v>0.39827171583407234</v>
      </c>
      <c r="W27" s="37">
        <v>110.16424000000001</v>
      </c>
      <c r="X27" s="37">
        <f t="shared" si="9"/>
        <v>0.63363763948004148</v>
      </c>
      <c r="Y27" s="37">
        <v>81.649559999999994</v>
      </c>
      <c r="Z27" s="37">
        <f t="shared" si="10"/>
        <v>0.49065962622496023</v>
      </c>
      <c r="AA27" s="37">
        <v>75.891069999999999</v>
      </c>
      <c r="AB27" s="37">
        <f t="shared" si="11"/>
        <v>0.4165979368444126</v>
      </c>
    </row>
    <row r="28" spans="1:28" ht="27.6" x14ac:dyDescent="0.25">
      <c r="A28" s="5" t="s">
        <v>35</v>
      </c>
      <c r="B28" s="7" t="s">
        <v>34</v>
      </c>
      <c r="C28" s="6">
        <v>1064.1755000000001</v>
      </c>
      <c r="D28" s="6">
        <f t="shared" si="0"/>
        <v>0.58341675621148659</v>
      </c>
      <c r="E28" s="6">
        <v>56.852089999999997</v>
      </c>
      <c r="F28" s="6">
        <f t="shared" si="0"/>
        <v>0.63050970782344828</v>
      </c>
      <c r="G28" s="6">
        <v>95.6</v>
      </c>
      <c r="H28" s="6">
        <f t="shared" si="1"/>
        <v>0.79187122649753516</v>
      </c>
      <c r="I28" s="37">
        <v>89</v>
      </c>
      <c r="J28" s="37">
        <f t="shared" si="2"/>
        <v>0.6116643175778731</v>
      </c>
      <c r="K28" s="37">
        <v>75.313209999999998</v>
      </c>
      <c r="L28" s="37">
        <f t="shared" si="3"/>
        <v>0.5258935130228336</v>
      </c>
      <c r="M28" s="37">
        <v>89.2</v>
      </c>
      <c r="N28" s="37">
        <f t="shared" si="4"/>
        <v>0.65558502585004097</v>
      </c>
      <c r="O28" s="37">
        <v>65.593140000000005</v>
      </c>
      <c r="P28" s="37">
        <f t="shared" si="5"/>
        <v>0.436814343691662</v>
      </c>
      <c r="Q28" s="37">
        <v>91.453400000000002</v>
      </c>
      <c r="R28" s="37">
        <f t="shared" si="6"/>
        <v>0.6015088134701394</v>
      </c>
      <c r="S28" s="37">
        <v>102.95823</v>
      </c>
      <c r="T28" s="37">
        <f t="shared" si="7"/>
        <v>0.5846101790808278</v>
      </c>
      <c r="U28" s="37">
        <v>103.11135</v>
      </c>
      <c r="V28" s="37">
        <f t="shared" si="8"/>
        <v>0.60617817098034688</v>
      </c>
      <c r="W28" s="37">
        <v>104.80974999999999</v>
      </c>
      <c r="X28" s="37">
        <f t="shared" si="9"/>
        <v>0.60283992867824687</v>
      </c>
      <c r="Y28" s="37">
        <v>98.245170000000002</v>
      </c>
      <c r="Z28" s="37">
        <f t="shared" si="10"/>
        <v>0.59038821998070379</v>
      </c>
      <c r="AA28" s="37">
        <v>113.37375</v>
      </c>
      <c r="AB28" s="37">
        <f t="shared" si="11"/>
        <v>0.62235609989837049</v>
      </c>
    </row>
    <row r="29" spans="1:28" ht="27.6" x14ac:dyDescent="0.25">
      <c r="A29" s="5" t="s">
        <v>37</v>
      </c>
      <c r="B29" s="7" t="s">
        <v>36</v>
      </c>
      <c r="C29" s="6">
        <v>641.86522000000002</v>
      </c>
      <c r="D29" s="6">
        <f>C29/C$8*100</f>
        <v>0.35189207473520318</v>
      </c>
      <c r="E29" s="6">
        <v>33.36665</v>
      </c>
      <c r="F29" s="6">
        <f>E29/E$8*100</f>
        <v>0.37004790400049076</v>
      </c>
      <c r="G29" s="6">
        <v>63</v>
      </c>
      <c r="H29" s="6">
        <f>G29/G$8*100</f>
        <v>0.52183982499314563</v>
      </c>
      <c r="I29" s="37">
        <v>55.5</v>
      </c>
      <c r="J29" s="37">
        <f>I29/I$8*100</f>
        <v>0.38143111938844898</v>
      </c>
      <c r="K29" s="37">
        <v>43.525329999999997</v>
      </c>
      <c r="L29" s="37">
        <f>K29/K$8*100</f>
        <v>0.30392661127016268</v>
      </c>
      <c r="M29" s="37">
        <v>53.7</v>
      </c>
      <c r="N29" s="37">
        <f>M29/M$8*100</f>
        <v>0.39467394493438568</v>
      </c>
      <c r="O29" s="37">
        <v>34.613280000000003</v>
      </c>
      <c r="P29" s="37">
        <f>O29/O$8*100</f>
        <v>0.23050546423323734</v>
      </c>
      <c r="Q29" s="37">
        <v>51.179490000000001</v>
      </c>
      <c r="R29" s="37">
        <f>Q29/Q$8*100</f>
        <v>0.3366185872138911</v>
      </c>
      <c r="S29" s="37">
        <v>64.797799999999995</v>
      </c>
      <c r="T29" s="37">
        <f>S29/S$8*100</f>
        <v>0.36793030981635622</v>
      </c>
      <c r="U29" s="37">
        <v>65.529430000000005</v>
      </c>
      <c r="V29" s="37">
        <f>U29/U$8*100</f>
        <v>0.38523896760913978</v>
      </c>
      <c r="W29" s="37">
        <v>61.448799999999999</v>
      </c>
      <c r="X29" s="37">
        <f>W29/W$8*100</f>
        <v>0.35343839871160704</v>
      </c>
      <c r="Y29" s="37">
        <v>53.151769999999999</v>
      </c>
      <c r="Z29" s="37">
        <f>Y29/Y$8*100</f>
        <v>0.31940683576733364</v>
      </c>
      <c r="AA29" s="37">
        <v>66.895759999999996</v>
      </c>
      <c r="AB29" s="37">
        <f>AA29/AA$8*100</f>
        <v>0.36721890467006174</v>
      </c>
    </row>
    <row r="30" spans="1:28" x14ac:dyDescent="0.25">
      <c r="A30" s="5" t="s">
        <v>39</v>
      </c>
      <c r="B30" s="7" t="s">
        <v>38</v>
      </c>
      <c r="C30" s="6">
        <v>737.12306999999998</v>
      </c>
      <c r="D30" s="6">
        <f t="shared" si="0"/>
        <v>0.40411562794675554</v>
      </c>
      <c r="E30" s="6">
        <v>35.456560000000003</v>
      </c>
      <c r="F30" s="6">
        <f t="shared" si="0"/>
        <v>0.39322574220269763</v>
      </c>
      <c r="G30" s="6">
        <v>46</v>
      </c>
      <c r="H30" s="6">
        <f t="shared" ref="H30:H37" si="12">G30/G$8*100</f>
        <v>0.3810259039632492</v>
      </c>
      <c r="I30" s="37">
        <v>55.2</v>
      </c>
      <c r="J30" s="37">
        <f t="shared" ref="J30:J37" si="13">I30/I$8*100</f>
        <v>0.37936932955391683</v>
      </c>
      <c r="K30" s="37">
        <v>55.825740000000003</v>
      </c>
      <c r="L30" s="37">
        <f t="shared" ref="L30:L37" si="14">K30/K$8*100</f>
        <v>0.38981733119195588</v>
      </c>
      <c r="M30" s="37">
        <v>57.1</v>
      </c>
      <c r="N30" s="37">
        <f t="shared" ref="N30:N37" si="15">M30/M$8*100</f>
        <v>0.41966261183898362</v>
      </c>
      <c r="O30" s="37">
        <v>61.56147</v>
      </c>
      <c r="P30" s="37">
        <f t="shared" ref="P30:P37" si="16">O30/O$8*100</f>
        <v>0.40996563230154764</v>
      </c>
      <c r="Q30" s="37">
        <v>51.535200000000003</v>
      </c>
      <c r="R30" s="37">
        <f t="shared" ref="R30:R37" si="17">Q30/Q$8*100</f>
        <v>0.3389581689029203</v>
      </c>
      <c r="S30" s="37">
        <v>55.019930000000002</v>
      </c>
      <c r="T30" s="37">
        <f t="shared" ref="T30:T37" si="18">S30/S$8*100</f>
        <v>0.31241029619793004</v>
      </c>
      <c r="U30" s="37">
        <v>54.208350000000003</v>
      </c>
      <c r="V30" s="37">
        <f t="shared" ref="V30:V37" si="19">U30/U$8*100</f>
        <v>0.31868381565038656</v>
      </c>
      <c r="W30" s="37">
        <v>60.555520000000001</v>
      </c>
      <c r="X30" s="37">
        <f t="shared" ref="X30:X37" si="20">W30/W$8*100</f>
        <v>0.34830047164385142</v>
      </c>
      <c r="Y30" s="37">
        <v>64.416880000000006</v>
      </c>
      <c r="Z30" s="37">
        <f t="shared" ref="Z30:Z37" si="21">Y30/Y$8*100</f>
        <v>0.38710266489345585</v>
      </c>
      <c r="AA30" s="37">
        <v>61.830460000000002</v>
      </c>
      <c r="AB30" s="37">
        <f t="shared" ref="AB30:AB37" si="22">AA30/AA$8*100</f>
        <v>0.33941334692133057</v>
      </c>
    </row>
    <row r="31" spans="1:28" x14ac:dyDescent="0.25">
      <c r="A31" s="5" t="s">
        <v>41</v>
      </c>
      <c r="B31" s="7" t="s">
        <v>40</v>
      </c>
      <c r="C31" s="6">
        <v>1085.0512100000001</v>
      </c>
      <c r="D31" s="6">
        <f t="shared" si="0"/>
        <v>0.59486152167715622</v>
      </c>
      <c r="E31" s="6">
        <v>65.780420000000007</v>
      </c>
      <c r="F31" s="6">
        <f t="shared" si="0"/>
        <v>0.72952803308908643</v>
      </c>
      <c r="G31" s="6">
        <v>79.8</v>
      </c>
      <c r="H31" s="6">
        <f t="shared" si="12"/>
        <v>0.66099711165798447</v>
      </c>
      <c r="I31" s="37">
        <v>77.900000000000006</v>
      </c>
      <c r="J31" s="37">
        <f t="shared" si="13"/>
        <v>0.53537809370018341</v>
      </c>
      <c r="K31" s="37">
        <v>89.362390000000005</v>
      </c>
      <c r="L31" s="37">
        <f t="shared" si="14"/>
        <v>0.62399546121080929</v>
      </c>
      <c r="M31" s="37">
        <v>86</v>
      </c>
      <c r="N31" s="37">
        <f t="shared" si="15"/>
        <v>0.63206628052806635</v>
      </c>
      <c r="O31" s="37">
        <v>84.542429999999996</v>
      </c>
      <c r="P31" s="37">
        <f t="shared" si="16"/>
        <v>0.56300622404337219</v>
      </c>
      <c r="Q31" s="37">
        <v>86.229460000000003</v>
      </c>
      <c r="R31" s="37">
        <f t="shared" si="17"/>
        <v>0.56714982899237043</v>
      </c>
      <c r="S31" s="37">
        <v>94.241230000000002</v>
      </c>
      <c r="T31" s="37">
        <f t="shared" si="18"/>
        <v>0.53511392287044435</v>
      </c>
      <c r="U31" s="37">
        <v>97.911119999999997</v>
      </c>
      <c r="V31" s="37">
        <f t="shared" si="19"/>
        <v>0.57560669742212922</v>
      </c>
      <c r="W31" s="37">
        <v>97.222740000000002</v>
      </c>
      <c r="X31" s="37">
        <f t="shared" si="20"/>
        <v>0.55920131139997709</v>
      </c>
      <c r="Y31" s="37">
        <v>102.25001</v>
      </c>
      <c r="Z31" s="37">
        <f t="shared" si="21"/>
        <v>0.61445464847695996</v>
      </c>
      <c r="AA31" s="37">
        <v>102.39666</v>
      </c>
      <c r="AB31" s="37">
        <f t="shared" si="22"/>
        <v>0.56209824549527088</v>
      </c>
    </row>
    <row r="32" spans="1:28" x14ac:dyDescent="0.25">
      <c r="A32" s="5" t="s">
        <v>43</v>
      </c>
      <c r="B32" s="7" t="s">
        <v>42</v>
      </c>
      <c r="C32" s="6">
        <v>1102.9404499999998</v>
      </c>
      <c r="D32" s="6">
        <f t="shared" si="0"/>
        <v>0.60466900396921108</v>
      </c>
      <c r="E32" s="6">
        <v>57.261130000000001</v>
      </c>
      <c r="F32" s="6">
        <f t="shared" si="0"/>
        <v>0.63504610553350793</v>
      </c>
      <c r="G32" s="6">
        <v>82.1</v>
      </c>
      <c r="H32" s="6">
        <f t="shared" si="12"/>
        <v>0.68004840685614698</v>
      </c>
      <c r="I32" s="37">
        <v>97.8</v>
      </c>
      <c r="J32" s="37">
        <f t="shared" si="13"/>
        <v>0.67214348605748298</v>
      </c>
      <c r="K32" s="37">
        <v>91.052080000000004</v>
      </c>
      <c r="L32" s="37">
        <f t="shared" si="14"/>
        <v>0.63579414845332027</v>
      </c>
      <c r="M32" s="37">
        <v>98.1</v>
      </c>
      <c r="N32" s="37">
        <f t="shared" si="15"/>
        <v>0.72099653627678262</v>
      </c>
      <c r="O32" s="37">
        <v>92.956590000000006</v>
      </c>
      <c r="P32" s="37">
        <f t="shared" si="16"/>
        <v>0.61903991564765637</v>
      </c>
      <c r="Q32" s="37">
        <v>93.951729999999998</v>
      </c>
      <c r="R32" s="37">
        <f t="shared" si="17"/>
        <v>0.61794087082346749</v>
      </c>
      <c r="S32" s="37">
        <v>103.74127</v>
      </c>
      <c r="T32" s="37">
        <f t="shared" si="18"/>
        <v>0.58905638172657493</v>
      </c>
      <c r="U32" s="37">
        <v>99.128299999999996</v>
      </c>
      <c r="V32" s="37">
        <f t="shared" si="19"/>
        <v>0.58276233980440684</v>
      </c>
      <c r="W32" s="37">
        <v>107.19935</v>
      </c>
      <c r="X32" s="37">
        <f t="shared" si="20"/>
        <v>0.61658432071781899</v>
      </c>
      <c r="Y32" s="37">
        <v>110.54299</v>
      </c>
      <c r="Z32" s="37">
        <f t="shared" si="21"/>
        <v>0.66428995030946303</v>
      </c>
      <c r="AA32" s="37">
        <v>115.2461</v>
      </c>
      <c r="AB32" s="37">
        <f t="shared" si="22"/>
        <v>0.63263421492627347</v>
      </c>
    </row>
    <row r="33" spans="1:28" x14ac:dyDescent="0.25">
      <c r="A33" s="5" t="s">
        <v>45</v>
      </c>
      <c r="B33" s="7" t="s">
        <v>44</v>
      </c>
      <c r="C33" s="6">
        <v>1784.7517500000001</v>
      </c>
      <c r="D33" s="6">
        <f t="shared" si="0"/>
        <v>0.97846086160391232</v>
      </c>
      <c r="E33" s="6">
        <v>66.867050000000006</v>
      </c>
      <c r="F33" s="6">
        <f t="shared" si="0"/>
        <v>0.74157914262282909</v>
      </c>
      <c r="G33" s="6">
        <v>96.6</v>
      </c>
      <c r="H33" s="6">
        <f t="shared" si="12"/>
        <v>0.80015439832282331</v>
      </c>
      <c r="I33" s="37">
        <v>122.3</v>
      </c>
      <c r="J33" s="37">
        <f t="shared" si="13"/>
        <v>0.84052298921094248</v>
      </c>
      <c r="K33" s="37">
        <v>139.66273000000001</v>
      </c>
      <c r="L33" s="37">
        <f t="shared" si="14"/>
        <v>0.97523029118078353</v>
      </c>
      <c r="M33" s="37">
        <v>146.19999999999999</v>
      </c>
      <c r="N33" s="37">
        <f t="shared" si="15"/>
        <v>1.0745126768977127</v>
      </c>
      <c r="O33" s="37">
        <v>150.48218</v>
      </c>
      <c r="P33" s="37">
        <f t="shared" si="16"/>
        <v>1.0021288002676887</v>
      </c>
      <c r="Q33" s="37">
        <v>127.84990999999999</v>
      </c>
      <c r="R33" s="37">
        <f t="shared" si="17"/>
        <v>0.84089654038410933</v>
      </c>
      <c r="S33" s="37">
        <v>133.03899000000001</v>
      </c>
      <c r="T33" s="37">
        <f t="shared" si="18"/>
        <v>0.7554126345085036</v>
      </c>
      <c r="U33" s="37">
        <v>160.23748000000001</v>
      </c>
      <c r="V33" s="37">
        <f t="shared" si="19"/>
        <v>0.94201523449067359</v>
      </c>
      <c r="W33" s="37">
        <v>206.16569000000001</v>
      </c>
      <c r="X33" s="37">
        <f t="shared" si="20"/>
        <v>1.1858143908892214</v>
      </c>
      <c r="Y33" s="37">
        <v>234.55059</v>
      </c>
      <c r="Z33" s="37">
        <f t="shared" si="21"/>
        <v>1.4094932638981017</v>
      </c>
      <c r="AA33" s="37">
        <v>225.553</v>
      </c>
      <c r="AB33" s="37">
        <f t="shared" si="22"/>
        <v>1.2381550879315286</v>
      </c>
    </row>
    <row r="34" spans="1:28" ht="27.6" x14ac:dyDescent="0.25">
      <c r="A34" s="5" t="s">
        <v>47</v>
      </c>
      <c r="B34" s="7" t="s">
        <v>46</v>
      </c>
      <c r="C34" s="6">
        <v>686.89866000000006</v>
      </c>
      <c r="D34" s="6">
        <f t="shared" si="0"/>
        <v>0.37658091927808607</v>
      </c>
      <c r="E34" s="6">
        <v>26.28857</v>
      </c>
      <c r="F34" s="6">
        <f t="shared" si="0"/>
        <v>0.29154950310175526</v>
      </c>
      <c r="G34" s="6">
        <v>36.4</v>
      </c>
      <c r="H34" s="6">
        <f t="shared" si="12"/>
        <v>0.30150745444048416</v>
      </c>
      <c r="I34" s="37">
        <v>46.4</v>
      </c>
      <c r="J34" s="37">
        <f t="shared" si="13"/>
        <v>0.31889016107430684</v>
      </c>
      <c r="K34" s="37">
        <v>56.13917</v>
      </c>
      <c r="L34" s="37">
        <f t="shared" si="14"/>
        <v>0.39200593533971095</v>
      </c>
      <c r="M34" s="37">
        <v>60.2</v>
      </c>
      <c r="N34" s="37">
        <f t="shared" si="15"/>
        <v>0.44244639636964644</v>
      </c>
      <c r="O34" s="37">
        <v>58.890560000000001</v>
      </c>
      <c r="P34" s="37">
        <f t="shared" si="16"/>
        <v>0.39217883632395772</v>
      </c>
      <c r="Q34" s="37">
        <v>52.513330000000003</v>
      </c>
      <c r="R34" s="37">
        <f t="shared" si="17"/>
        <v>0.34539154169955277</v>
      </c>
      <c r="S34" s="37">
        <v>51.316800000000001</v>
      </c>
      <c r="T34" s="37">
        <f t="shared" si="18"/>
        <v>0.29138344392531823</v>
      </c>
      <c r="U34" s="37">
        <v>58.124009999999998</v>
      </c>
      <c r="V34" s="37">
        <f t="shared" si="19"/>
        <v>0.34170346981048538</v>
      </c>
      <c r="W34" s="37">
        <v>79.114949999999993</v>
      </c>
      <c r="X34" s="37">
        <f t="shared" si="20"/>
        <v>0.45504975267456571</v>
      </c>
      <c r="Y34" s="37">
        <v>92.806719999999999</v>
      </c>
      <c r="Z34" s="37">
        <f t="shared" si="21"/>
        <v>0.55770674754848082</v>
      </c>
      <c r="AA34" s="37">
        <v>100.17323</v>
      </c>
      <c r="AB34" s="37">
        <f t="shared" si="22"/>
        <v>0.5498929049892276</v>
      </c>
    </row>
    <row r="35" spans="1:28" x14ac:dyDescent="0.25">
      <c r="A35" s="5" t="s">
        <v>49</v>
      </c>
      <c r="B35" s="7" t="s">
        <v>48</v>
      </c>
      <c r="C35" s="6">
        <v>712.56888000000004</v>
      </c>
      <c r="D35" s="6">
        <f t="shared" si="0"/>
        <v>0.39065419617990832</v>
      </c>
      <c r="E35" s="6">
        <v>24.64246</v>
      </c>
      <c r="F35" s="6">
        <f t="shared" si="0"/>
        <v>0.27329356325600368</v>
      </c>
      <c r="G35" s="6">
        <v>33.700000000000003</v>
      </c>
      <c r="H35" s="6">
        <f t="shared" si="12"/>
        <v>0.27914289051220653</v>
      </c>
      <c r="I35" s="37">
        <v>45.1</v>
      </c>
      <c r="J35" s="37">
        <f t="shared" si="13"/>
        <v>0.30995573845800084</v>
      </c>
      <c r="K35" s="37">
        <v>47.287239999999997</v>
      </c>
      <c r="L35" s="37">
        <f t="shared" si="14"/>
        <v>0.33019509810767406</v>
      </c>
      <c r="M35" s="37">
        <v>47.6</v>
      </c>
      <c r="N35" s="37">
        <f t="shared" si="15"/>
        <v>0.34984133666437162</v>
      </c>
      <c r="O35" s="37">
        <v>53.635719999999999</v>
      </c>
      <c r="P35" s="37">
        <f t="shared" si="16"/>
        <v>0.35718448347235321</v>
      </c>
      <c r="Q35" s="37">
        <v>39.29222</v>
      </c>
      <c r="R35" s="37">
        <f t="shared" si="17"/>
        <v>0.25843343856879769</v>
      </c>
      <c r="S35" s="37">
        <v>43.860019999999999</v>
      </c>
      <c r="T35" s="37">
        <f t="shared" si="18"/>
        <v>0.24904288026987922</v>
      </c>
      <c r="U35" s="37">
        <v>68.516909999999996</v>
      </c>
      <c r="V35" s="37">
        <f t="shared" si="19"/>
        <v>0.40280197267347428</v>
      </c>
      <c r="W35" s="37">
        <v>86.141689999999997</v>
      </c>
      <c r="X35" s="37">
        <f t="shared" si="20"/>
        <v>0.49546583457954674</v>
      </c>
      <c r="Y35" s="37">
        <v>102.50275999999999</v>
      </c>
      <c r="Z35" s="37">
        <f t="shared" si="21"/>
        <v>0.61597350810741414</v>
      </c>
      <c r="AA35" s="37">
        <v>88.765469999999993</v>
      </c>
      <c r="AB35" s="37">
        <f t="shared" si="22"/>
        <v>0.48727092219182844</v>
      </c>
    </row>
    <row r="36" spans="1:28" x14ac:dyDescent="0.25">
      <c r="A36" s="5" t="s">
        <v>51</v>
      </c>
      <c r="B36" s="7" t="s">
        <v>50</v>
      </c>
      <c r="C36" s="6">
        <v>946.08594999999991</v>
      </c>
      <c r="D36" s="6">
        <f t="shared" si="0"/>
        <v>0.51867609811188353</v>
      </c>
      <c r="E36" s="6">
        <v>44.633540000000004</v>
      </c>
      <c r="F36" s="6">
        <f t="shared" si="0"/>
        <v>0.49500168357093288</v>
      </c>
      <c r="G36" s="6">
        <v>58</v>
      </c>
      <c r="H36" s="6">
        <f t="shared" si="12"/>
        <v>0.48042396586670549</v>
      </c>
      <c r="I36" s="37">
        <v>66.099999999999994</v>
      </c>
      <c r="J36" s="37">
        <f t="shared" si="13"/>
        <v>0.45428102687525179</v>
      </c>
      <c r="K36" s="37">
        <v>65.099350000000001</v>
      </c>
      <c r="L36" s="37">
        <f t="shared" si="14"/>
        <v>0.45457265554081422</v>
      </c>
      <c r="M36" s="37">
        <v>69.5</v>
      </c>
      <c r="N36" s="37">
        <f t="shared" si="15"/>
        <v>0.51079774996163507</v>
      </c>
      <c r="O36" s="37">
        <v>68.569829999999996</v>
      </c>
      <c r="P36" s="37">
        <f t="shared" si="16"/>
        <v>0.45663746679147899</v>
      </c>
      <c r="Q36" s="37">
        <v>67.799710000000005</v>
      </c>
      <c r="R36" s="37">
        <f t="shared" si="17"/>
        <v>0.44593337279663248</v>
      </c>
      <c r="S36" s="37">
        <v>69.517099999999999</v>
      </c>
      <c r="T36" s="37">
        <f t="shared" si="18"/>
        <v>0.39472710710139258</v>
      </c>
      <c r="U36" s="37">
        <v>61.729219999999998</v>
      </c>
      <c r="V36" s="37">
        <f t="shared" si="19"/>
        <v>0.36289802893322071</v>
      </c>
      <c r="W36" s="37">
        <v>65.900639999999996</v>
      </c>
      <c r="X36" s="37">
        <f t="shared" si="20"/>
        <v>0.37904428850799493</v>
      </c>
      <c r="Y36" s="37">
        <v>61.931730000000002</v>
      </c>
      <c r="Z36" s="37">
        <f t="shared" si="21"/>
        <v>0.37216856396121617</v>
      </c>
      <c r="AA36" s="37">
        <v>70.176439999999999</v>
      </c>
      <c r="AB36" s="37">
        <f t="shared" si="22"/>
        <v>0.38522793418363599</v>
      </c>
    </row>
    <row r="37" spans="1:28" x14ac:dyDescent="0.25">
      <c r="A37" s="5" t="s">
        <v>53</v>
      </c>
      <c r="B37" s="7" t="s">
        <v>52</v>
      </c>
      <c r="C37" s="6">
        <v>1118.3900600000002</v>
      </c>
      <c r="D37" s="6">
        <f t="shared" si="0"/>
        <v>0.61313899914475567</v>
      </c>
      <c r="E37" s="6">
        <v>83.983459999999994</v>
      </c>
      <c r="F37" s="6">
        <f t="shared" si="0"/>
        <v>0.93140615985449704</v>
      </c>
      <c r="G37" s="6">
        <v>112.6</v>
      </c>
      <c r="H37" s="6">
        <f t="shared" si="12"/>
        <v>0.9326851475274317</v>
      </c>
      <c r="I37" s="37">
        <v>92.1</v>
      </c>
      <c r="J37" s="37">
        <f t="shared" si="13"/>
        <v>0.63296947920137203</v>
      </c>
      <c r="K37" s="37">
        <v>107.27930000000001</v>
      </c>
      <c r="L37" s="37">
        <f t="shared" si="14"/>
        <v>0.74910481111654215</v>
      </c>
      <c r="M37" s="37">
        <v>86.4</v>
      </c>
      <c r="N37" s="37">
        <f t="shared" si="15"/>
        <v>0.63500612369331322</v>
      </c>
      <c r="O37" s="37">
        <v>96.79571</v>
      </c>
      <c r="P37" s="37">
        <f t="shared" si="16"/>
        <v>0.64460634962464736</v>
      </c>
      <c r="Q37" s="37">
        <v>80.332369999999997</v>
      </c>
      <c r="R37" s="37">
        <f t="shared" si="17"/>
        <v>0.52836339121283871</v>
      </c>
      <c r="S37" s="37">
        <v>91.683679999999995</v>
      </c>
      <c r="T37" s="37">
        <f t="shared" si="18"/>
        <v>0.52059182236902579</v>
      </c>
      <c r="U37" s="37">
        <v>89.311070000000001</v>
      </c>
      <c r="V37" s="37">
        <f t="shared" si="19"/>
        <v>0.52504812574850124</v>
      </c>
      <c r="W37" s="37">
        <v>90.127549999999999</v>
      </c>
      <c r="X37" s="37">
        <f t="shared" si="20"/>
        <v>0.51839152191418381</v>
      </c>
      <c r="Y37" s="37">
        <v>103.82503</v>
      </c>
      <c r="Z37" s="37">
        <f t="shared" si="21"/>
        <v>0.62391947259232361</v>
      </c>
      <c r="AA37" s="37">
        <v>122.9637</v>
      </c>
      <c r="AB37" s="37">
        <f t="shared" si="22"/>
        <v>0.67499936061983712</v>
      </c>
    </row>
    <row r="38" spans="1:28" ht="27.6" x14ac:dyDescent="0.25">
      <c r="A38" s="15" t="s">
        <v>55</v>
      </c>
      <c r="B38" s="16" t="s">
        <v>54</v>
      </c>
      <c r="C38" s="17">
        <v>952.45824999999991</v>
      </c>
      <c r="D38" s="17">
        <f>C38/C$8*100</f>
        <v>0.52216960702616166</v>
      </c>
      <c r="E38" s="17">
        <v>70.474130000000002</v>
      </c>
      <c r="F38" s="17">
        <f>E38/E$8*100</f>
        <v>0.7815829306435651</v>
      </c>
      <c r="G38" s="17">
        <v>99.4</v>
      </c>
      <c r="H38" s="17">
        <f>G38/G$8*100</f>
        <v>0.82334727943362984</v>
      </c>
      <c r="I38" s="38">
        <v>75.2</v>
      </c>
      <c r="J38" s="38">
        <f>I38/I$8*100</f>
        <v>0.51682198518939393</v>
      </c>
      <c r="K38" s="38">
        <v>88.409049999999993</v>
      </c>
      <c r="L38" s="38">
        <f>K38/K$8*100</f>
        <v>0.61733852384610011</v>
      </c>
      <c r="M38" s="38">
        <v>74.099999999999994</v>
      </c>
      <c r="N38" s="38">
        <f>M38/M$8*100</f>
        <v>0.54460594636197346</v>
      </c>
      <c r="O38" s="38">
        <v>72.956180000000003</v>
      </c>
      <c r="P38" s="38">
        <f>O38/O$8*100</f>
        <v>0.48584815248897606</v>
      </c>
      <c r="Q38" s="38">
        <v>59.588120000000004</v>
      </c>
      <c r="R38" s="38">
        <f>Q38/Q$8*100</f>
        <v>0.39192396737700613</v>
      </c>
      <c r="S38" s="38">
        <v>74.260990000000007</v>
      </c>
      <c r="T38" s="38">
        <f>S38/S$8*100</f>
        <v>0.42166352959466735</v>
      </c>
      <c r="U38" s="38">
        <v>72.759590000000003</v>
      </c>
      <c r="V38" s="38">
        <f>U38/U$8*100</f>
        <v>0.42774413473860962</v>
      </c>
      <c r="W38" s="38">
        <v>72.313670000000002</v>
      </c>
      <c r="X38" s="38">
        <f>W38/W$8*100</f>
        <v>0.41593046129069372</v>
      </c>
      <c r="Y38" s="38">
        <v>77.405330000000006</v>
      </c>
      <c r="Z38" s="38">
        <f>Y38/Y$8*100</f>
        <v>0.46515462282490816</v>
      </c>
      <c r="AA38" s="38">
        <v>83.972999999999999</v>
      </c>
      <c r="AB38" s="38">
        <f>AA38/AA$8*100</f>
        <v>0.46096304282751399</v>
      </c>
    </row>
    <row r="39" spans="1:28" x14ac:dyDescent="0.25">
      <c r="A39" s="19" t="s">
        <v>71</v>
      </c>
      <c r="B39" s="20" t="s">
        <v>61</v>
      </c>
      <c r="C39" s="21">
        <v>4961</v>
      </c>
      <c r="D39" s="18">
        <f>C39/C$8*100</f>
        <v>2.7197868467796757</v>
      </c>
      <c r="E39" s="21">
        <v>192</v>
      </c>
      <c r="F39" s="18">
        <f>E39/E$8*100</f>
        <v>2.1293476440725763</v>
      </c>
      <c r="G39" s="21">
        <v>211</v>
      </c>
      <c r="H39" s="18">
        <f>G39/G$8*100</f>
        <v>1.7477492551357734</v>
      </c>
      <c r="I39" s="21">
        <v>238.6687</v>
      </c>
      <c r="J39" s="18">
        <f>I39/I$8*100</f>
        <v>1.6402823316033499</v>
      </c>
      <c r="K39" s="21">
        <v>265</v>
      </c>
      <c r="L39" s="18">
        <f>K39/K$8*100</f>
        <v>1.8504294392849661</v>
      </c>
      <c r="M39" s="21">
        <v>269.79599999999999</v>
      </c>
      <c r="N39" s="18">
        <f>M39/M$8*100</f>
        <v>1.9828948165273279</v>
      </c>
      <c r="O39" s="21">
        <v>279.55</v>
      </c>
      <c r="P39" s="18">
        <f>O39/O$8*100</f>
        <v>1.8616497057314854</v>
      </c>
      <c r="Q39" s="21">
        <v>284.10000000000002</v>
      </c>
      <c r="R39" s="18">
        <f>Q39/Q$8*100</f>
        <v>1.8685872138910815</v>
      </c>
      <c r="S39" s="21">
        <v>308</v>
      </c>
      <c r="T39" s="18">
        <f>S39/S$8*100</f>
        <v>1.7488639340137737</v>
      </c>
      <c r="U39" s="21">
        <v>263.97000000000003</v>
      </c>
      <c r="V39" s="18">
        <f>U39/U$8*100</f>
        <v>1.5518451828405135</v>
      </c>
      <c r="W39" s="21">
        <v>274.36</v>
      </c>
      <c r="X39" s="18">
        <f>W39/W$8*100</f>
        <v>1.5780513056482228</v>
      </c>
      <c r="Y39" s="21">
        <v>258</v>
      </c>
      <c r="Z39" s="18">
        <f>Y39/Y$8*100</f>
        <v>1.5504086435498212</v>
      </c>
      <c r="AA39" s="21">
        <v>283.0213</v>
      </c>
      <c r="AB39" s="18">
        <f>AA39/AA$8*100</f>
        <v>1.5536227076917424</v>
      </c>
    </row>
    <row r="40" spans="1:28" x14ac:dyDescent="0.25">
      <c r="A40" s="19" t="s">
        <v>72</v>
      </c>
      <c r="B40" s="20" t="s">
        <v>62</v>
      </c>
      <c r="C40" s="21">
        <v>33945</v>
      </c>
      <c r="D40" s="18">
        <f>C40/C$8*100</f>
        <v>18.609789259007478</v>
      </c>
      <c r="E40" s="21">
        <v>1674</v>
      </c>
      <c r="F40" s="18">
        <f>E40/E$8*100</f>
        <v>18.565249771757774</v>
      </c>
      <c r="G40" s="21">
        <v>2287</v>
      </c>
      <c r="H40" s="18">
        <f>G40/G$8*100</f>
        <v>18.943613964433716</v>
      </c>
      <c r="I40" s="21">
        <v>2840.607</v>
      </c>
      <c r="J40" s="18">
        <f>I40/I$8*100</f>
        <v>19.522448788336284</v>
      </c>
      <c r="K40" s="21">
        <v>2899</v>
      </c>
      <c r="L40" s="18">
        <f>K40/K$8*100</f>
        <v>20.24299979051742</v>
      </c>
      <c r="M40" s="21">
        <v>2766.6529999999998</v>
      </c>
      <c r="N40" s="18">
        <f>M40/M$8*100</f>
        <v>20.333814781649028</v>
      </c>
      <c r="O40" s="21">
        <v>2988.7</v>
      </c>
      <c r="P40" s="18">
        <f>O40/O$8*100</f>
        <v>19.903103114003539</v>
      </c>
      <c r="Q40" s="21">
        <v>2813</v>
      </c>
      <c r="R40" s="18">
        <f>Q40/Q$8*100</f>
        <v>18.501710076295712</v>
      </c>
      <c r="S40" s="21">
        <v>3045.1486</v>
      </c>
      <c r="T40" s="18">
        <f>S40/S$8*100</f>
        <v>17.290748572248493</v>
      </c>
      <c r="U40" s="21">
        <v>2980.68</v>
      </c>
      <c r="V40" s="18">
        <f>U40/U$8*100</f>
        <v>17.523028751710655</v>
      </c>
      <c r="W40" s="21">
        <v>3038.76</v>
      </c>
      <c r="X40" s="18">
        <f>W40/W$8*100</f>
        <v>17.478200851259633</v>
      </c>
      <c r="Y40" s="21">
        <v>3021</v>
      </c>
      <c r="Z40" s="18">
        <f>Y40/Y$8*100</f>
        <v>18.154203535519418</v>
      </c>
      <c r="AA40" s="21">
        <v>3218.3087</v>
      </c>
      <c r="AB40" s="18">
        <f>AA40/AA$8*100</f>
        <v>17.666647268887154</v>
      </c>
    </row>
    <row r="41" spans="1:28" x14ac:dyDescent="0.25">
      <c r="A41" s="19" t="s">
        <v>73</v>
      </c>
      <c r="B41" s="20" t="s">
        <v>63</v>
      </c>
      <c r="C41" s="21">
        <v>824</v>
      </c>
      <c r="D41" s="18">
        <f t="shared" si="0"/>
        <v>0.45174447928773498</v>
      </c>
      <c r="E41" s="18">
        <v>45.7</v>
      </c>
      <c r="F41" s="18">
        <f t="shared" si="0"/>
        <v>0.50682910069852471</v>
      </c>
      <c r="G41" s="18">
        <v>64.445999999999998</v>
      </c>
      <c r="H41" s="18">
        <f t="shared" ref="H41:H46" si="23">G41/G$8*100</f>
        <v>0.53381729145251222</v>
      </c>
      <c r="I41" s="18">
        <v>67.8</v>
      </c>
      <c r="J41" s="18">
        <f t="shared" ref="J41:J46" si="24">I41/I$8*100</f>
        <v>0.46596450260426736</v>
      </c>
      <c r="K41" s="18">
        <v>49.1</v>
      </c>
      <c r="L41" s="18">
        <f t="shared" ref="L41:L46" si="25">K41/K$8*100</f>
        <v>0.34285315271279937</v>
      </c>
      <c r="M41" s="18">
        <v>49.4</v>
      </c>
      <c r="N41" s="18">
        <f t="shared" ref="N41:N46" si="26">M41/M$8*100</f>
        <v>0.36307063090798236</v>
      </c>
      <c r="O41" s="18">
        <v>61.4</v>
      </c>
      <c r="P41" s="18">
        <f t="shared" ref="P41:P46" si="27">O41/O$8*100</f>
        <v>0.40889033064536995</v>
      </c>
      <c r="Q41" s="18">
        <v>71.27</v>
      </c>
      <c r="R41" s="18">
        <f t="shared" ref="R41:R46" si="28">Q41/Q$8*100</f>
        <v>0.46875822152065244</v>
      </c>
      <c r="S41" s="18">
        <v>84.237799999999993</v>
      </c>
      <c r="T41" s="18">
        <f t="shared" ref="T41:T46" si="29">S41/S$8*100</f>
        <v>0.47831315032683586</v>
      </c>
      <c r="U41" s="18">
        <v>66.989999999999995</v>
      </c>
      <c r="V41" s="18">
        <f t="shared" ref="V41:V46" si="30">U41/U$8*100</f>
        <v>0.39382546803987567</v>
      </c>
      <c r="W41" s="18">
        <v>77.599999999999994</v>
      </c>
      <c r="X41" s="18">
        <f t="shared" ref="X41:X46" si="31">W41/W$8*100</f>
        <v>0.4463361325204187</v>
      </c>
      <c r="Y41" s="18">
        <v>79.900000000000006</v>
      </c>
      <c r="Z41" s="18">
        <f t="shared" ref="Z41:Z46" si="32">Y41/Y$8*100</f>
        <v>0.48014593263422761</v>
      </c>
      <c r="AA41" s="18">
        <v>89.340800000000002</v>
      </c>
      <c r="AB41" s="18">
        <f t="shared" ref="AB41:AB46" si="33">AA41/AA$8*100</f>
        <v>0.49042915004399462</v>
      </c>
    </row>
    <row r="42" spans="1:28" x14ac:dyDescent="0.25">
      <c r="A42" s="19" t="s">
        <v>74</v>
      </c>
      <c r="B42" s="20" t="s">
        <v>64</v>
      </c>
      <c r="C42" s="21">
        <v>3623</v>
      </c>
      <c r="D42" s="18">
        <f t="shared" si="0"/>
        <v>1.9862503015284754</v>
      </c>
      <c r="E42" s="21">
        <v>199</v>
      </c>
      <c r="F42" s="18">
        <f t="shared" si="0"/>
        <v>2.2069801102627222</v>
      </c>
      <c r="G42" s="21">
        <v>239</v>
      </c>
      <c r="H42" s="18">
        <f t="shared" si="23"/>
        <v>1.9796780662438382</v>
      </c>
      <c r="I42" s="21">
        <v>270.63400000000001</v>
      </c>
      <c r="J42" s="18">
        <f t="shared" si="24"/>
        <v>1.8599681002625859</v>
      </c>
      <c r="K42" s="21">
        <v>286</v>
      </c>
      <c r="L42" s="18">
        <f t="shared" si="25"/>
        <v>1.9970672439075483</v>
      </c>
      <c r="M42" s="21">
        <v>265.98</v>
      </c>
      <c r="N42" s="18">
        <f t="shared" si="26"/>
        <v>1.9548487127308734</v>
      </c>
      <c r="O42" s="21">
        <v>271.7</v>
      </c>
      <c r="P42" s="18">
        <f t="shared" si="27"/>
        <v>1.8093730103639583</v>
      </c>
      <c r="Q42" s="21">
        <v>290.39999999999998</v>
      </c>
      <c r="R42" s="18">
        <f t="shared" si="28"/>
        <v>1.910023677979479</v>
      </c>
      <c r="S42" s="21">
        <v>312.66000000000003</v>
      </c>
      <c r="T42" s="18">
        <f t="shared" si="29"/>
        <v>1.7753240182102159</v>
      </c>
      <c r="U42" s="21">
        <v>305</v>
      </c>
      <c r="V42" s="18">
        <f t="shared" si="30"/>
        <v>1.7930551985693699</v>
      </c>
      <c r="W42" s="21">
        <v>308</v>
      </c>
      <c r="X42" s="18">
        <f t="shared" si="31"/>
        <v>1.7715403197975383</v>
      </c>
      <c r="Y42" s="21">
        <v>302</v>
      </c>
      <c r="Z42" s="18">
        <f t="shared" si="32"/>
        <v>1.8148194199691703</v>
      </c>
      <c r="AA42" s="21">
        <v>284.61879999999996</v>
      </c>
      <c r="AB42" s="18">
        <f t="shared" si="33"/>
        <v>1.5623920557073778</v>
      </c>
    </row>
    <row r="43" spans="1:28" x14ac:dyDescent="0.25">
      <c r="A43" s="19" t="s">
        <v>75</v>
      </c>
      <c r="B43" s="20" t="s">
        <v>65</v>
      </c>
      <c r="C43" s="21">
        <v>10827</v>
      </c>
      <c r="D43" s="18">
        <f t="shared" si="0"/>
        <v>5.9357250937479442</v>
      </c>
      <c r="E43" s="21">
        <v>712</v>
      </c>
      <c r="F43" s="18">
        <f t="shared" si="0"/>
        <v>7.8963308467691382</v>
      </c>
      <c r="G43" s="21">
        <v>929</v>
      </c>
      <c r="H43" s="18">
        <f t="shared" si="23"/>
        <v>7.6950666256925775</v>
      </c>
      <c r="I43" s="21">
        <v>900</v>
      </c>
      <c r="J43" s="18">
        <f t="shared" si="24"/>
        <v>6.18536950359647</v>
      </c>
      <c r="K43" s="21">
        <v>696</v>
      </c>
      <c r="L43" s="18">
        <f t="shared" si="25"/>
        <v>4.8599958103484395</v>
      </c>
      <c r="M43" s="21">
        <v>657.28</v>
      </c>
      <c r="N43" s="18">
        <f t="shared" si="26"/>
        <v>4.830750289133575</v>
      </c>
      <c r="O43" s="21">
        <v>885.6</v>
      </c>
      <c r="P43" s="18">
        <f t="shared" si="27"/>
        <v>5.8976103716537409</v>
      </c>
      <c r="Q43" s="21">
        <v>1109</v>
      </c>
      <c r="R43" s="18">
        <f t="shared" si="28"/>
        <v>7.2941331228624051</v>
      </c>
      <c r="S43" s="21">
        <v>1255.3</v>
      </c>
      <c r="T43" s="18">
        <f t="shared" si="29"/>
        <v>7.1277561570373056</v>
      </c>
      <c r="U43" s="21">
        <v>1015.9</v>
      </c>
      <c r="V43" s="18">
        <f t="shared" si="30"/>
        <v>5.9723435286118782</v>
      </c>
      <c r="W43" s="21">
        <v>864</v>
      </c>
      <c r="X43" s="18">
        <f t="shared" si="31"/>
        <v>4.9695157022891987</v>
      </c>
      <c r="Y43" s="21">
        <v>807</v>
      </c>
      <c r="Z43" s="18">
        <f t="shared" si="32"/>
        <v>4.8495340129639759</v>
      </c>
      <c r="AA43" s="21">
        <v>973.35940000000005</v>
      </c>
      <c r="AB43" s="18">
        <f t="shared" si="33"/>
        <v>5.3431782928889451</v>
      </c>
    </row>
    <row r="44" spans="1:28" x14ac:dyDescent="0.25">
      <c r="A44" s="19" t="s">
        <v>70</v>
      </c>
      <c r="B44" s="20" t="s">
        <v>66</v>
      </c>
      <c r="C44" s="21">
        <v>12319</v>
      </c>
      <c r="D44" s="18">
        <f t="shared" si="0"/>
        <v>6.7536896120699099</v>
      </c>
      <c r="E44" s="21">
        <v>559</v>
      </c>
      <c r="F44" s="18">
        <f t="shared" si="0"/>
        <v>6.199506942898803</v>
      </c>
      <c r="G44" s="21">
        <v>794.5</v>
      </c>
      <c r="H44" s="18">
        <f t="shared" si="23"/>
        <v>6.5809800151913374</v>
      </c>
      <c r="I44" s="21">
        <v>946.6</v>
      </c>
      <c r="J44" s="18">
        <f t="shared" si="24"/>
        <v>6.5056341912271316</v>
      </c>
      <c r="K44" s="21">
        <v>855</v>
      </c>
      <c r="L44" s="18">
        <f t="shared" si="25"/>
        <v>5.9702534739194197</v>
      </c>
      <c r="M44" s="21">
        <v>879.95500000000004</v>
      </c>
      <c r="N44" s="18">
        <f t="shared" si="26"/>
        <v>6.4673242311869146</v>
      </c>
      <c r="O44" s="21">
        <v>1041.19</v>
      </c>
      <c r="P44" s="18">
        <f t="shared" si="27"/>
        <v>6.9337544521930434</v>
      </c>
      <c r="Q44" s="21">
        <v>1052.5999999999999</v>
      </c>
      <c r="R44" s="18">
        <f t="shared" si="28"/>
        <v>6.9231781110234145</v>
      </c>
      <c r="S44" s="21">
        <v>1141.5835999999999</v>
      </c>
      <c r="T44" s="18">
        <f t="shared" si="29"/>
        <v>6.4820596938363835</v>
      </c>
      <c r="U44" s="21">
        <v>1095.05</v>
      </c>
      <c r="V44" s="18">
        <f t="shared" si="30"/>
        <v>6.4376560498143887</v>
      </c>
      <c r="W44" s="21">
        <v>1115</v>
      </c>
      <c r="X44" s="18">
        <f t="shared" si="31"/>
        <v>6.4132060278384904</v>
      </c>
      <c r="Y44" s="21">
        <v>1063</v>
      </c>
      <c r="Z44" s="18">
        <f t="shared" si="32"/>
        <v>6.3879239848583724</v>
      </c>
      <c r="AA44" s="21">
        <v>1080.8208999999999</v>
      </c>
      <c r="AB44" s="18">
        <f t="shared" si="33"/>
        <v>5.9330795709998707</v>
      </c>
    </row>
    <row r="45" spans="1:28" x14ac:dyDescent="0.25">
      <c r="A45" s="19" t="s">
        <v>69</v>
      </c>
      <c r="B45" s="20" t="s">
        <v>67</v>
      </c>
      <c r="C45" s="21">
        <v>81800</v>
      </c>
      <c r="D45" s="18">
        <f t="shared" si="0"/>
        <v>44.845507773952328</v>
      </c>
      <c r="E45" s="21">
        <v>3773</v>
      </c>
      <c r="F45" s="18">
        <f t="shared" si="0"/>
        <v>41.843899276488699</v>
      </c>
      <c r="G45" s="21">
        <v>5087</v>
      </c>
      <c r="H45" s="18">
        <f t="shared" si="23"/>
        <v>42.136495075240191</v>
      </c>
      <c r="I45" s="21">
        <v>6645.8</v>
      </c>
      <c r="J45" s="18">
        <f t="shared" si="24"/>
        <v>45.674142941112692</v>
      </c>
      <c r="K45" s="21">
        <v>6732</v>
      </c>
      <c r="L45" s="18">
        <f t="shared" si="25"/>
        <v>47.007890510439218</v>
      </c>
      <c r="M45" s="21">
        <v>6181.6</v>
      </c>
      <c r="N45" s="18">
        <f t="shared" si="26"/>
        <v>45.432336275724367</v>
      </c>
      <c r="O45" s="21">
        <v>6989</v>
      </c>
      <c r="P45" s="18">
        <f t="shared" si="27"/>
        <v>46.542907506196926</v>
      </c>
      <c r="Q45" s="21">
        <v>7249.97</v>
      </c>
      <c r="R45" s="18">
        <f t="shared" si="28"/>
        <v>47.684622467771639</v>
      </c>
      <c r="S45" s="21">
        <v>8915.7000000000007</v>
      </c>
      <c r="T45" s="18">
        <f t="shared" si="29"/>
        <v>50.624500573008454</v>
      </c>
      <c r="U45" s="21">
        <v>8713.6</v>
      </c>
      <c r="V45" s="18">
        <f t="shared" si="30"/>
        <v>51.226117305751032</v>
      </c>
      <c r="W45" s="21">
        <v>8803</v>
      </c>
      <c r="X45" s="18">
        <f t="shared" si="31"/>
        <v>50.632692971356263</v>
      </c>
      <c r="Y45" s="21">
        <v>7995.96</v>
      </c>
      <c r="Z45" s="18">
        <f t="shared" si="32"/>
        <v>48.050408904955923</v>
      </c>
      <c r="AA45" s="21">
        <v>9009.0910000000003</v>
      </c>
      <c r="AB45" s="18">
        <f t="shared" si="33"/>
        <v>49.454681867623776</v>
      </c>
    </row>
    <row r="46" spans="1:28" x14ac:dyDescent="0.25">
      <c r="A46" s="28" t="s">
        <v>77</v>
      </c>
      <c r="B46" s="26" t="s">
        <v>68</v>
      </c>
      <c r="C46" s="27">
        <v>7648</v>
      </c>
      <c r="D46" s="30">
        <f t="shared" si="0"/>
        <v>4.1928905067871316</v>
      </c>
      <c r="E46" s="27">
        <v>365</v>
      </c>
      <c r="F46" s="30">
        <f t="shared" si="0"/>
        <v>4.0479785942004707</v>
      </c>
      <c r="G46" s="27">
        <v>512</v>
      </c>
      <c r="H46" s="30">
        <f t="shared" si="23"/>
        <v>4.2409839745474693</v>
      </c>
      <c r="I46" s="27">
        <v>561.78700000000003</v>
      </c>
      <c r="J46" s="30">
        <f t="shared" si="24"/>
        <v>3.8609557525743887</v>
      </c>
      <c r="K46" s="27">
        <v>504</v>
      </c>
      <c r="L46" s="30">
        <f t="shared" si="25"/>
        <v>3.5193073109419735</v>
      </c>
      <c r="M46" s="27">
        <v>516.16999999999996</v>
      </c>
      <c r="N46" s="30">
        <f t="shared" si="26"/>
        <v>3.7936471165136281</v>
      </c>
      <c r="O46" s="27">
        <v>614.70000000000005</v>
      </c>
      <c r="P46" s="30">
        <f t="shared" si="27"/>
        <v>4.0935649226011233</v>
      </c>
      <c r="Q46" s="27">
        <v>557.15</v>
      </c>
      <c r="R46" s="30">
        <f t="shared" si="28"/>
        <v>3.6644961852144173</v>
      </c>
      <c r="S46" s="27">
        <v>645.69600000000003</v>
      </c>
      <c r="T46" s="30">
        <f t="shared" si="29"/>
        <v>3.6663456062888242</v>
      </c>
      <c r="U46" s="27">
        <v>655.9</v>
      </c>
      <c r="V46" s="30">
        <f t="shared" si="30"/>
        <v>3.8559505073496712</v>
      </c>
      <c r="W46" s="27">
        <v>702.39599999999996</v>
      </c>
      <c r="X46" s="30">
        <f t="shared" si="31"/>
        <v>4.0400092028068562</v>
      </c>
      <c r="Y46" s="27">
        <v>663.8</v>
      </c>
      <c r="Z46" s="30">
        <f t="shared" si="32"/>
        <v>3.9889971224355474</v>
      </c>
      <c r="AA46" s="27">
        <v>654.7944</v>
      </c>
      <c r="AB46" s="30">
        <f t="shared" si="33"/>
        <v>3.5944412972076303</v>
      </c>
    </row>
    <row r="47" spans="1:28" x14ac:dyDescent="0.25">
      <c r="A47" s="11" t="s">
        <v>76</v>
      </c>
      <c r="B47" s="12"/>
      <c r="C47" s="14"/>
      <c r="D47" s="14"/>
      <c r="E47" s="13"/>
      <c r="G47" s="13"/>
      <c r="I47" s="13"/>
      <c r="K47" s="13"/>
      <c r="M47" s="13"/>
      <c r="O47" s="13"/>
      <c r="Q47" s="13"/>
      <c r="S47" s="13"/>
      <c r="U47" s="13"/>
      <c r="W47" s="13"/>
      <c r="Y47" s="13"/>
      <c r="AA47" s="13"/>
    </row>
    <row r="48" spans="1:28" ht="38.4" customHeight="1" x14ac:dyDescent="0.25">
      <c r="A48" s="127" t="s">
        <v>94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</row>
    <row r="49" spans="2:27" x14ac:dyDescent="0.25">
      <c r="B49" s="3"/>
    </row>
    <row r="50" spans="2:27" x14ac:dyDescent="0.25">
      <c r="B50" s="3"/>
      <c r="C50" s="22"/>
      <c r="D50" s="31"/>
      <c r="E50" s="22"/>
      <c r="G50" s="22"/>
      <c r="I50" s="22"/>
      <c r="K50" s="22"/>
      <c r="M50" s="22"/>
      <c r="O50" s="22"/>
      <c r="Q50" s="22"/>
      <c r="S50" s="22"/>
      <c r="U50" s="22"/>
      <c r="W50" s="22"/>
      <c r="Y50" s="22"/>
      <c r="AA50" s="22"/>
    </row>
  </sheetData>
  <mergeCells count="22">
    <mergeCell ref="A48:AB48"/>
    <mergeCell ref="AA2:AB2"/>
    <mergeCell ref="E6:AB6"/>
    <mergeCell ref="A3:F3"/>
    <mergeCell ref="A4:F4"/>
    <mergeCell ref="C5:F5"/>
    <mergeCell ref="E2:F2"/>
    <mergeCell ref="W2:X2"/>
    <mergeCell ref="Y2:Z2"/>
    <mergeCell ref="A6:A7"/>
    <mergeCell ref="C6:C7"/>
    <mergeCell ref="D6:D7"/>
    <mergeCell ref="B6:B7"/>
    <mergeCell ref="U2:V2"/>
    <mergeCell ref="Q2:R2"/>
    <mergeCell ref="S2:T2"/>
    <mergeCell ref="A1:B1"/>
    <mergeCell ref="I2:J2"/>
    <mergeCell ref="O2:P2"/>
    <mergeCell ref="K2:L2"/>
    <mergeCell ref="G2:H2"/>
    <mergeCell ref="M2:N2"/>
  </mergeCells>
  <phoneticPr fontId="4" type="noConversion"/>
  <printOptions horizontalCentered="1"/>
  <pageMargins left="0.23622047244094491" right="0.15748031496062992" top="0.19685039370078741" bottom="0.19685039370078741" header="0.15748031496062992" footer="0.15748031496062992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zoomScale="75" zoomScaleNormal="75" workbookViewId="0">
      <pane ySplit="9" topLeftCell="A10" activePane="bottomLeft" state="frozen"/>
      <selection pane="bottomLeft" sqref="A1:B1"/>
    </sheetView>
  </sheetViews>
  <sheetFormatPr defaultColWidth="8.88671875" defaultRowHeight="13.8" x14ac:dyDescent="0.25"/>
  <cols>
    <col min="1" max="1" width="13.33203125" style="1" customWidth="1"/>
    <col min="2" max="2" width="71.88671875" style="1" customWidth="1"/>
    <col min="3" max="3" width="6.6640625" style="9" bestFit="1" customWidth="1"/>
    <col min="4" max="4" width="6" style="1" bestFit="1" customWidth="1"/>
    <col min="5" max="5" width="8.109375" style="9" bestFit="1" customWidth="1"/>
    <col min="6" max="6" width="6" style="1" bestFit="1" customWidth="1"/>
    <col min="7" max="7" width="7.33203125" style="9" customWidth="1"/>
    <col min="8" max="8" width="6" style="1" bestFit="1" customWidth="1"/>
    <col min="9" max="9" width="6.6640625" style="9" bestFit="1" customWidth="1"/>
    <col min="10" max="10" width="6" style="1" bestFit="1" customWidth="1"/>
    <col min="11" max="11" width="6.88671875" style="9" customWidth="1"/>
    <col min="12" max="12" width="6" style="1" bestFit="1" customWidth="1"/>
    <col min="13" max="13" width="6.88671875" style="9" customWidth="1"/>
    <col min="14" max="14" width="6" style="1" bestFit="1" customWidth="1"/>
    <col min="15" max="15" width="6.88671875" style="9" customWidth="1"/>
    <col min="16" max="16" width="6" style="1" bestFit="1" customWidth="1"/>
    <col min="17" max="17" width="6.88671875" style="9" customWidth="1"/>
    <col min="18" max="18" width="6" style="1" bestFit="1" customWidth="1"/>
    <col min="19" max="19" width="6.88671875" style="9" customWidth="1"/>
    <col min="20" max="20" width="6" style="1" bestFit="1" customWidth="1"/>
    <col min="21" max="21" width="6.88671875" style="9" customWidth="1"/>
    <col min="22" max="22" width="6" style="1" bestFit="1" customWidth="1"/>
    <col min="23" max="23" width="6.88671875" style="9" customWidth="1"/>
    <col min="24" max="24" width="6" style="1" bestFit="1" customWidth="1"/>
    <col min="25" max="25" width="6.88671875" style="9" customWidth="1"/>
    <col min="26" max="26" width="6" style="1" bestFit="1" customWidth="1"/>
    <col min="27" max="16384" width="8.88671875" style="1"/>
  </cols>
  <sheetData>
    <row r="1" spans="1:26" x14ac:dyDescent="0.25">
      <c r="A1" s="124" t="s">
        <v>104</v>
      </c>
      <c r="B1" s="125"/>
    </row>
    <row r="2" spans="1:26" ht="14.4" customHeight="1" x14ac:dyDescent="0.25">
      <c r="C2" s="126" t="s">
        <v>58</v>
      </c>
      <c r="D2" s="126"/>
      <c r="F2" s="39"/>
      <c r="H2" s="39"/>
      <c r="J2" s="39"/>
      <c r="L2" s="39"/>
      <c r="N2" s="39"/>
      <c r="P2" s="39"/>
      <c r="R2" s="39"/>
      <c r="T2" s="39"/>
      <c r="V2" s="39"/>
      <c r="X2" s="39"/>
      <c r="Z2" s="39"/>
    </row>
    <row r="3" spans="1:26" ht="15.6" x14ac:dyDescent="0.3">
      <c r="A3" s="131" t="s">
        <v>81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14.4" customHeight="1" x14ac:dyDescent="0.25">
      <c r="A4" s="132" t="s">
        <v>88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</row>
    <row r="5" spans="1:26" ht="14.4" customHeight="1" x14ac:dyDescent="0.25">
      <c r="B5" s="2"/>
      <c r="C5" s="40"/>
      <c r="D5" s="133" t="s">
        <v>114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</row>
    <row r="6" spans="1:26" ht="14.4" customHeight="1" x14ac:dyDescent="0.25">
      <c r="A6" s="134" t="s">
        <v>78</v>
      </c>
      <c r="B6" s="139" t="s">
        <v>57</v>
      </c>
      <c r="C6" s="128" t="s">
        <v>96</v>
      </c>
      <c r="D6" s="129"/>
      <c r="E6" s="128" t="s">
        <v>96</v>
      </c>
      <c r="F6" s="129"/>
      <c r="G6" s="128" t="s">
        <v>96</v>
      </c>
      <c r="H6" s="129"/>
      <c r="I6" s="128" t="s">
        <v>96</v>
      </c>
      <c r="J6" s="129"/>
      <c r="K6" s="128" t="s">
        <v>96</v>
      </c>
      <c r="L6" s="129"/>
      <c r="M6" s="128" t="s">
        <v>96</v>
      </c>
      <c r="N6" s="129"/>
      <c r="O6" s="128" t="s">
        <v>96</v>
      </c>
      <c r="P6" s="129"/>
      <c r="Q6" s="128" t="s">
        <v>96</v>
      </c>
      <c r="R6" s="129"/>
      <c r="S6" s="128" t="s">
        <v>96</v>
      </c>
      <c r="T6" s="129"/>
      <c r="U6" s="128" t="s">
        <v>96</v>
      </c>
      <c r="V6" s="129"/>
      <c r="W6" s="128" t="s">
        <v>96</v>
      </c>
      <c r="X6" s="129"/>
      <c r="Y6" s="128" t="s">
        <v>96</v>
      </c>
      <c r="Z6" s="129"/>
    </row>
    <row r="7" spans="1:26" ht="55.2" x14ac:dyDescent="0.25">
      <c r="A7" s="135"/>
      <c r="B7" s="139"/>
      <c r="C7" s="32" t="s">
        <v>0</v>
      </c>
      <c r="D7" s="73" t="s">
        <v>109</v>
      </c>
      <c r="E7" s="32" t="s">
        <v>98</v>
      </c>
      <c r="F7" s="73" t="s">
        <v>109</v>
      </c>
      <c r="G7" s="32" t="s">
        <v>84</v>
      </c>
      <c r="H7" s="73" t="s">
        <v>109</v>
      </c>
      <c r="I7" s="32" t="s">
        <v>85</v>
      </c>
      <c r="J7" s="73" t="s">
        <v>109</v>
      </c>
      <c r="K7" s="32" t="s">
        <v>86</v>
      </c>
      <c r="L7" s="73" t="s">
        <v>109</v>
      </c>
      <c r="M7" s="32" t="s">
        <v>87</v>
      </c>
      <c r="N7" s="73" t="s">
        <v>109</v>
      </c>
      <c r="O7" s="32" t="s">
        <v>89</v>
      </c>
      <c r="P7" s="73" t="s">
        <v>109</v>
      </c>
      <c r="Q7" s="32" t="s">
        <v>90</v>
      </c>
      <c r="R7" s="73" t="s">
        <v>109</v>
      </c>
      <c r="S7" s="32" t="s">
        <v>99</v>
      </c>
      <c r="T7" s="73" t="s">
        <v>109</v>
      </c>
      <c r="U7" s="32" t="s">
        <v>100</v>
      </c>
      <c r="V7" s="73" t="s">
        <v>109</v>
      </c>
      <c r="W7" s="32" t="s">
        <v>101</v>
      </c>
      <c r="X7" s="73" t="s">
        <v>109</v>
      </c>
      <c r="Y7" s="32" t="s">
        <v>102</v>
      </c>
      <c r="Z7" s="73" t="s">
        <v>109</v>
      </c>
    </row>
    <row r="8" spans="1:26" x14ac:dyDescent="0.25">
      <c r="A8" s="33"/>
      <c r="B8" s="33" t="s">
        <v>79</v>
      </c>
      <c r="C8" s="34">
        <v>12780.1139</v>
      </c>
      <c r="D8" s="34">
        <v>100</v>
      </c>
      <c r="E8" s="34">
        <v>14617</v>
      </c>
      <c r="F8" s="34">
        <v>100</v>
      </c>
      <c r="G8" s="34">
        <v>17678</v>
      </c>
      <c r="H8" s="34">
        <v>100</v>
      </c>
      <c r="I8" s="34">
        <v>17137.900000000001</v>
      </c>
      <c r="J8" s="34">
        <v>100</v>
      </c>
      <c r="K8" s="34">
        <v>18606</v>
      </c>
      <c r="L8" s="34">
        <v>100</v>
      </c>
      <c r="M8" s="34">
        <v>19740</v>
      </c>
      <c r="N8" s="34">
        <v>100</v>
      </c>
      <c r="O8" s="34">
        <v>19829</v>
      </c>
      <c r="P8" s="34">
        <v>100</v>
      </c>
      <c r="Q8" s="34">
        <v>21472</v>
      </c>
      <c r="R8" s="34">
        <v>100</v>
      </c>
      <c r="S8" s="34">
        <v>19348</v>
      </c>
      <c r="T8" s="34">
        <v>100</v>
      </c>
      <c r="U8" s="34">
        <v>20464</v>
      </c>
      <c r="V8" s="34">
        <v>100</v>
      </c>
      <c r="W8" s="34">
        <v>20633</v>
      </c>
      <c r="X8" s="34">
        <v>100</v>
      </c>
      <c r="Y8" s="34">
        <v>22809</v>
      </c>
      <c r="Z8" s="34">
        <v>100</v>
      </c>
    </row>
    <row r="9" spans="1:26" x14ac:dyDescent="0.25">
      <c r="A9" s="5"/>
      <c r="B9" s="23" t="s">
        <v>80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27.6" x14ac:dyDescent="0.25">
      <c r="A10" s="19" t="s">
        <v>1</v>
      </c>
      <c r="B10" s="24" t="s">
        <v>82</v>
      </c>
      <c r="C10" s="25">
        <v>1931</v>
      </c>
      <c r="D10" s="10">
        <f>C10/C$8*100</f>
        <v>15.109411505323125</v>
      </c>
      <c r="E10" s="25">
        <v>2113</v>
      </c>
      <c r="F10" s="10">
        <f>E10/E$8*100</f>
        <v>14.455770677977696</v>
      </c>
      <c r="G10" s="25">
        <v>2408</v>
      </c>
      <c r="H10" s="10">
        <f>G10/G$8*100</f>
        <v>13.621450390315646</v>
      </c>
      <c r="I10" s="25">
        <v>2271.6999999999998</v>
      </c>
      <c r="J10" s="10">
        <f>I10/I$8*100</f>
        <v>13.255416357896824</v>
      </c>
      <c r="K10" s="25">
        <v>2391</v>
      </c>
      <c r="L10" s="10">
        <f>K10/K$8*100</f>
        <v>12.850693324733955</v>
      </c>
      <c r="M10" s="25">
        <v>2362</v>
      </c>
      <c r="N10" s="10">
        <f>M10/M$8*100</f>
        <v>11.965552178318136</v>
      </c>
      <c r="O10" s="25">
        <v>2229</v>
      </c>
      <c r="P10" s="10">
        <f>O10/O$8*100</f>
        <v>11.241111503353673</v>
      </c>
      <c r="Q10" s="25">
        <v>2301</v>
      </c>
      <c r="R10" s="10">
        <f>Q10/Q$8*100</f>
        <v>10.716281669150522</v>
      </c>
      <c r="S10" s="25">
        <v>2154</v>
      </c>
      <c r="T10" s="10">
        <f>S10/S$8*100</f>
        <v>11.132933636551581</v>
      </c>
      <c r="U10" s="25">
        <v>2574</v>
      </c>
      <c r="V10" s="10">
        <f>U10/U$8*100</f>
        <v>12.578186082877249</v>
      </c>
      <c r="W10" s="25">
        <v>2601</v>
      </c>
      <c r="X10" s="10">
        <f>W10/W$8*100</f>
        <v>12.606019483351913</v>
      </c>
      <c r="Y10" s="25">
        <v>2952</v>
      </c>
      <c r="Z10" s="10">
        <f>Y10/Y$8*100</f>
        <v>12.94225963435486</v>
      </c>
    </row>
    <row r="11" spans="1:26" x14ac:dyDescent="0.25">
      <c r="A11" s="5"/>
      <c r="B11" s="4" t="s">
        <v>2</v>
      </c>
      <c r="C11" s="6"/>
      <c r="D11" s="10"/>
      <c r="E11" s="6"/>
      <c r="F11" s="10"/>
      <c r="G11" s="6"/>
      <c r="H11" s="10"/>
      <c r="I11" s="6"/>
      <c r="J11" s="10"/>
      <c r="K11" s="6"/>
      <c r="L11" s="10"/>
      <c r="M11" s="6"/>
      <c r="N11" s="10"/>
      <c r="O11" s="6"/>
      <c r="P11" s="10"/>
      <c r="Q11" s="6"/>
      <c r="R11" s="10"/>
      <c r="S11" s="6"/>
      <c r="T11" s="10"/>
      <c r="U11" s="6"/>
      <c r="V11" s="10"/>
      <c r="W11" s="6"/>
      <c r="X11" s="10"/>
      <c r="Y11" s="6"/>
      <c r="Z11" s="10"/>
    </row>
    <row r="12" spans="1:26" x14ac:dyDescent="0.25">
      <c r="A12" s="5" t="s">
        <v>4</v>
      </c>
      <c r="B12" s="7" t="s">
        <v>3</v>
      </c>
      <c r="C12" s="6">
        <v>122.62779999999999</v>
      </c>
      <c r="D12" s="6">
        <f t="shared" ref="D12:D46" si="0">C12/C$8*100</f>
        <v>0.95952039989252358</v>
      </c>
      <c r="E12" s="6">
        <v>176.02484999999999</v>
      </c>
      <c r="F12" s="6">
        <f t="shared" ref="F12:F46" si="1">E12/E$8*100</f>
        <v>1.2042474515974548</v>
      </c>
      <c r="G12" s="6">
        <v>207.39223000000001</v>
      </c>
      <c r="H12" s="6">
        <f t="shared" ref="H12:H46" si="2">G12/G$8*100</f>
        <v>1.1731656861635933</v>
      </c>
      <c r="I12" s="6">
        <v>239.47719000000001</v>
      </c>
      <c r="J12" s="6">
        <f t="shared" ref="J12:J46" si="3">I12/I$8*100</f>
        <v>1.3973543432976034</v>
      </c>
      <c r="K12" s="6">
        <v>231.87446</v>
      </c>
      <c r="L12" s="6">
        <f t="shared" ref="L12:L46" si="4">K12/K$8*100</f>
        <v>1.2462348704718909</v>
      </c>
      <c r="M12" s="6">
        <v>204.49928</v>
      </c>
      <c r="N12" s="6">
        <f t="shared" ref="N12:N46" si="5">M12/M$8*100</f>
        <v>1.0359639311043567</v>
      </c>
      <c r="O12" s="6">
        <v>230.68395000000001</v>
      </c>
      <c r="P12" s="6">
        <f t="shared" ref="P12:P46" si="6">O12/O$8*100</f>
        <v>1.1633665338645418</v>
      </c>
      <c r="Q12" s="6">
        <v>255.12655000000001</v>
      </c>
      <c r="R12" s="6">
        <f t="shared" ref="R12:R46" si="7">Q12/Q$8*100</f>
        <v>1.1881825167660209</v>
      </c>
      <c r="S12" s="6">
        <v>220.51742999999999</v>
      </c>
      <c r="T12" s="6">
        <f t="shared" ref="T12:T46" si="8">S12/S$8*100</f>
        <v>1.1397427641099855</v>
      </c>
      <c r="U12" s="6">
        <v>246.3031</v>
      </c>
      <c r="V12" s="6">
        <f t="shared" ref="V12:V46" si="9">U12/U$8*100</f>
        <v>1.2035921618451917</v>
      </c>
      <c r="W12" s="6">
        <v>211.63004000000001</v>
      </c>
      <c r="X12" s="6">
        <f t="shared" ref="X12:X46" si="10">W12/W$8*100</f>
        <v>1.0256872001163186</v>
      </c>
      <c r="Y12" s="6">
        <v>247.73698999999999</v>
      </c>
      <c r="Z12" s="6">
        <f t="shared" ref="Z12:Z46" si="11">Y12/Y$8*100</f>
        <v>1.0861370073216712</v>
      </c>
    </row>
    <row r="13" spans="1:26" ht="27.6" x14ac:dyDescent="0.25">
      <c r="A13" s="5" t="s">
        <v>6</v>
      </c>
      <c r="B13" s="7" t="s">
        <v>5</v>
      </c>
      <c r="C13" s="6">
        <v>33.985500000000002</v>
      </c>
      <c r="D13" s="6">
        <f t="shared" si="0"/>
        <v>0.26592486002804722</v>
      </c>
      <c r="E13" s="6">
        <v>57.668529999999997</v>
      </c>
      <c r="F13" s="6">
        <f t="shared" si="1"/>
        <v>0.39453054662379422</v>
      </c>
      <c r="G13" s="6">
        <v>75.016940000000005</v>
      </c>
      <c r="H13" s="6">
        <f t="shared" si="2"/>
        <v>0.42435196289172988</v>
      </c>
      <c r="I13" s="6">
        <v>82.773669999999996</v>
      </c>
      <c r="J13" s="6">
        <f t="shared" si="3"/>
        <v>0.48298607180576375</v>
      </c>
      <c r="K13" s="6">
        <v>85.126859999999994</v>
      </c>
      <c r="L13" s="6">
        <f t="shared" si="4"/>
        <v>0.4575237020316027</v>
      </c>
      <c r="M13" s="6">
        <v>66.810910000000007</v>
      </c>
      <c r="N13" s="6">
        <f t="shared" si="5"/>
        <v>0.33845445795339413</v>
      </c>
      <c r="O13" s="6">
        <v>67.8977</v>
      </c>
      <c r="P13" s="6">
        <f t="shared" si="6"/>
        <v>0.34241615815220128</v>
      </c>
      <c r="Q13" s="6">
        <v>81.442589999999996</v>
      </c>
      <c r="R13" s="6">
        <f t="shared" si="7"/>
        <v>0.37929671199701936</v>
      </c>
      <c r="S13" s="6">
        <v>73.961200000000005</v>
      </c>
      <c r="T13" s="6">
        <f t="shared" si="8"/>
        <v>0.38226793467025016</v>
      </c>
      <c r="U13" s="6">
        <v>87.106989999999996</v>
      </c>
      <c r="V13" s="6">
        <f t="shared" si="9"/>
        <v>0.42565964620797497</v>
      </c>
      <c r="W13" s="6">
        <v>67.019800000000004</v>
      </c>
      <c r="X13" s="6">
        <f t="shared" si="10"/>
        <v>0.32481849464450158</v>
      </c>
      <c r="Y13" s="6">
        <v>101.77950999999999</v>
      </c>
      <c r="Z13" s="6">
        <f t="shared" si="11"/>
        <v>0.44622521811565602</v>
      </c>
    </row>
    <row r="14" spans="1:26" x14ac:dyDescent="0.25">
      <c r="A14" s="5" t="s">
        <v>8</v>
      </c>
      <c r="B14" s="7" t="s">
        <v>7</v>
      </c>
      <c r="C14" s="6">
        <v>25.47167</v>
      </c>
      <c r="D14" s="6">
        <f t="shared" si="0"/>
        <v>0.19930706564360118</v>
      </c>
      <c r="E14" s="6">
        <v>54.785240000000002</v>
      </c>
      <c r="F14" s="6">
        <f t="shared" si="1"/>
        <v>0.37480495313675855</v>
      </c>
      <c r="G14" s="6">
        <v>59.873989999999999</v>
      </c>
      <c r="H14" s="6">
        <f t="shared" si="2"/>
        <v>0.33869210317909265</v>
      </c>
      <c r="I14" s="6">
        <v>85.430999999999997</v>
      </c>
      <c r="J14" s="6">
        <f t="shared" si="3"/>
        <v>0.49849164716797273</v>
      </c>
      <c r="K14" s="6">
        <v>72.728800000000007</v>
      </c>
      <c r="L14" s="6">
        <f t="shared" si="4"/>
        <v>0.39088896055036015</v>
      </c>
      <c r="M14" s="6">
        <v>59.267510000000001</v>
      </c>
      <c r="N14" s="6">
        <f t="shared" si="5"/>
        <v>0.30024067882472139</v>
      </c>
      <c r="O14" s="6">
        <v>85.479020000000006</v>
      </c>
      <c r="P14" s="6">
        <f t="shared" si="6"/>
        <v>0.43108084119219325</v>
      </c>
      <c r="Q14" s="6">
        <v>93.307339999999996</v>
      </c>
      <c r="R14" s="6">
        <f t="shared" si="7"/>
        <v>0.4345535581222057</v>
      </c>
      <c r="S14" s="6">
        <v>73.664510000000007</v>
      </c>
      <c r="T14" s="6">
        <f t="shared" si="8"/>
        <v>0.38073449452139757</v>
      </c>
      <c r="U14" s="6">
        <v>71.287670000000006</v>
      </c>
      <c r="V14" s="6">
        <f t="shared" si="9"/>
        <v>0.34835647967161848</v>
      </c>
      <c r="W14" s="6">
        <v>64.854339999999993</v>
      </c>
      <c r="X14" s="6">
        <f t="shared" si="10"/>
        <v>0.31432336548247947</v>
      </c>
      <c r="Y14" s="6">
        <v>65.91613000000001</v>
      </c>
      <c r="Z14" s="6">
        <f t="shared" si="11"/>
        <v>0.28899175763952833</v>
      </c>
    </row>
    <row r="15" spans="1:26" x14ac:dyDescent="0.25">
      <c r="A15" s="5" t="s">
        <v>9</v>
      </c>
      <c r="B15" s="8" t="s">
        <v>56</v>
      </c>
      <c r="C15" s="6">
        <v>126.8169</v>
      </c>
      <c r="D15" s="6">
        <f t="shared" si="0"/>
        <v>0.99229866801108879</v>
      </c>
      <c r="E15" s="6">
        <v>122.6326</v>
      </c>
      <c r="F15" s="6">
        <f t="shared" si="1"/>
        <v>0.83897242936307048</v>
      </c>
      <c r="G15" s="6">
        <v>127.12805</v>
      </c>
      <c r="H15" s="6">
        <f t="shared" si="2"/>
        <v>0.71913140626767735</v>
      </c>
      <c r="I15" s="6">
        <v>105.77991</v>
      </c>
      <c r="J15" s="6">
        <f t="shared" si="3"/>
        <v>0.61722795675082709</v>
      </c>
      <c r="K15" s="6">
        <v>126.61787</v>
      </c>
      <c r="L15" s="6">
        <f t="shared" si="4"/>
        <v>0.68052171342577661</v>
      </c>
      <c r="M15" s="6">
        <v>107.86575000000001</v>
      </c>
      <c r="N15" s="6">
        <f t="shared" si="5"/>
        <v>0.54643237082066864</v>
      </c>
      <c r="O15" s="6">
        <v>107.51258</v>
      </c>
      <c r="P15" s="6">
        <f t="shared" si="6"/>
        <v>0.54219869887538452</v>
      </c>
      <c r="Q15" s="6">
        <v>126.18111</v>
      </c>
      <c r="R15" s="6">
        <f t="shared" si="7"/>
        <v>0.58765420081967212</v>
      </c>
      <c r="S15" s="6">
        <v>135.87317999999999</v>
      </c>
      <c r="T15" s="6">
        <f t="shared" si="8"/>
        <v>0.70225956171180481</v>
      </c>
      <c r="U15" s="6">
        <v>176.88168999999999</v>
      </c>
      <c r="V15" s="6">
        <f t="shared" si="9"/>
        <v>0.86435540461297888</v>
      </c>
      <c r="W15" s="6">
        <v>148.44522000000001</v>
      </c>
      <c r="X15" s="6">
        <f t="shared" si="10"/>
        <v>0.71945533853535604</v>
      </c>
      <c r="Y15" s="6">
        <v>192.59960999999998</v>
      </c>
      <c r="Z15" s="6">
        <f t="shared" si="11"/>
        <v>0.8444018150729975</v>
      </c>
    </row>
    <row r="16" spans="1:26" ht="27.6" x14ac:dyDescent="0.25">
      <c r="A16" s="5" t="s">
        <v>11</v>
      </c>
      <c r="B16" s="7" t="s">
        <v>10</v>
      </c>
      <c r="C16" s="6">
        <v>68.203900000000004</v>
      </c>
      <c r="D16" s="6">
        <f t="shared" si="0"/>
        <v>0.53367208253128329</v>
      </c>
      <c r="E16" s="6">
        <v>70.249459999999999</v>
      </c>
      <c r="F16" s="6">
        <f t="shared" si="1"/>
        <v>0.48060108093316001</v>
      </c>
      <c r="G16" s="6">
        <v>64.646370000000005</v>
      </c>
      <c r="H16" s="6">
        <f t="shared" si="2"/>
        <v>0.36568825659011206</v>
      </c>
      <c r="I16" s="6">
        <v>47.878059999999998</v>
      </c>
      <c r="J16" s="6">
        <f t="shared" si="3"/>
        <v>0.27936946767106818</v>
      </c>
      <c r="K16" s="6">
        <v>56.771500000000003</v>
      </c>
      <c r="L16" s="6">
        <f t="shared" si="4"/>
        <v>0.30512469095990541</v>
      </c>
      <c r="M16" s="6">
        <v>36.175370000000001</v>
      </c>
      <c r="N16" s="6">
        <f t="shared" si="5"/>
        <v>0.18325921985815605</v>
      </c>
      <c r="O16" s="6">
        <v>37.197780000000002</v>
      </c>
      <c r="P16" s="6">
        <f t="shared" si="6"/>
        <v>0.18759281859902166</v>
      </c>
      <c r="Q16" s="6">
        <v>58.752049999999997</v>
      </c>
      <c r="R16" s="6">
        <f t="shared" si="7"/>
        <v>0.27362169336810732</v>
      </c>
      <c r="S16" s="6">
        <v>57.863259999999997</v>
      </c>
      <c r="T16" s="6">
        <f t="shared" si="8"/>
        <v>0.29906584659913171</v>
      </c>
      <c r="U16" s="6">
        <v>78.874570000000006</v>
      </c>
      <c r="V16" s="6">
        <f t="shared" si="9"/>
        <v>0.38543085418295547</v>
      </c>
      <c r="W16" s="6">
        <v>68.50067</v>
      </c>
      <c r="X16" s="6">
        <f t="shared" si="10"/>
        <v>0.33199568652159162</v>
      </c>
      <c r="Y16" s="6">
        <v>82.075670000000002</v>
      </c>
      <c r="Z16" s="6">
        <f t="shared" si="11"/>
        <v>0.35983896707440044</v>
      </c>
    </row>
    <row r="17" spans="1:26" x14ac:dyDescent="0.25">
      <c r="A17" s="5" t="s">
        <v>13</v>
      </c>
      <c r="B17" s="7" t="s">
        <v>12</v>
      </c>
      <c r="C17" s="6">
        <v>207.52934999999999</v>
      </c>
      <c r="D17" s="6">
        <f t="shared" si="0"/>
        <v>1.6238458563346607</v>
      </c>
      <c r="E17" s="6">
        <v>203.15388999999999</v>
      </c>
      <c r="F17" s="6">
        <f t="shared" si="1"/>
        <v>1.3898466853663543</v>
      </c>
      <c r="G17" s="6">
        <v>203.59039000000001</v>
      </c>
      <c r="H17" s="6">
        <f t="shared" si="2"/>
        <v>1.1516596334426972</v>
      </c>
      <c r="I17" s="6">
        <v>182.99975000000001</v>
      </c>
      <c r="J17" s="6">
        <f t="shared" si="3"/>
        <v>1.0678073159488619</v>
      </c>
      <c r="K17" s="6">
        <v>218.10127</v>
      </c>
      <c r="L17" s="6">
        <f t="shared" si="4"/>
        <v>1.1722093410727723</v>
      </c>
      <c r="M17" s="6">
        <v>218.68099000000001</v>
      </c>
      <c r="N17" s="6">
        <f t="shared" si="5"/>
        <v>1.1078064336372848</v>
      </c>
      <c r="O17" s="6">
        <v>227.37201999999999</v>
      </c>
      <c r="P17" s="6">
        <f t="shared" si="6"/>
        <v>1.146664077865752</v>
      </c>
      <c r="Q17" s="6">
        <v>227.07364999999999</v>
      </c>
      <c r="R17" s="6">
        <f t="shared" si="7"/>
        <v>1.0575337649031296</v>
      </c>
      <c r="S17" s="6">
        <v>200.49027000000001</v>
      </c>
      <c r="T17" s="6">
        <f t="shared" si="8"/>
        <v>1.036232530494108</v>
      </c>
      <c r="U17" s="6">
        <v>201.83528000000001</v>
      </c>
      <c r="V17" s="6">
        <f t="shared" si="9"/>
        <v>0.98629437060203295</v>
      </c>
      <c r="W17" s="6">
        <v>153.31044</v>
      </c>
      <c r="X17" s="6">
        <f t="shared" si="10"/>
        <v>0.74303513788591091</v>
      </c>
      <c r="Y17" s="6">
        <v>170.73554000000001</v>
      </c>
      <c r="Z17" s="6">
        <f t="shared" si="11"/>
        <v>0.7485446095839362</v>
      </c>
    </row>
    <row r="18" spans="1:26" ht="27.6" x14ac:dyDescent="0.25">
      <c r="A18" s="5" t="s">
        <v>15</v>
      </c>
      <c r="B18" s="7" t="s">
        <v>14</v>
      </c>
      <c r="C18" s="6">
        <v>63.561430000000001</v>
      </c>
      <c r="D18" s="6">
        <f t="shared" si="0"/>
        <v>0.49734634994137256</v>
      </c>
      <c r="E18" s="6">
        <v>64.213669999999993</v>
      </c>
      <c r="F18" s="6">
        <f t="shared" si="1"/>
        <v>0.43930813436409655</v>
      </c>
      <c r="G18" s="6">
        <v>69.126329999999996</v>
      </c>
      <c r="H18" s="6">
        <f t="shared" si="2"/>
        <v>0.39103026360448012</v>
      </c>
      <c r="I18" s="6">
        <v>66.04616</v>
      </c>
      <c r="J18" s="6">
        <f t="shared" si="3"/>
        <v>0.38538070592079537</v>
      </c>
      <c r="K18" s="6">
        <v>71.667349999999999</v>
      </c>
      <c r="L18" s="6">
        <f t="shared" si="4"/>
        <v>0.38518408040417068</v>
      </c>
      <c r="M18" s="6">
        <v>66.219040000000007</v>
      </c>
      <c r="N18" s="6">
        <f t="shared" si="5"/>
        <v>0.33545612968591693</v>
      </c>
      <c r="O18" s="6">
        <v>68.854420000000005</v>
      </c>
      <c r="P18" s="6">
        <f t="shared" si="6"/>
        <v>0.3472410106409804</v>
      </c>
      <c r="Q18" s="6">
        <v>79.000290000000007</v>
      </c>
      <c r="R18" s="6">
        <f t="shared" si="7"/>
        <v>0.3679223640089419</v>
      </c>
      <c r="S18" s="6">
        <v>71.892719999999997</v>
      </c>
      <c r="T18" s="6">
        <f t="shared" si="8"/>
        <v>0.37157701054372544</v>
      </c>
      <c r="U18" s="6">
        <v>82.303989999999999</v>
      </c>
      <c r="V18" s="6">
        <f t="shared" si="9"/>
        <v>0.4021891614542612</v>
      </c>
      <c r="W18" s="6">
        <v>71.825029999999998</v>
      </c>
      <c r="X18" s="6">
        <f t="shared" si="10"/>
        <v>0.34810754616391215</v>
      </c>
      <c r="Y18" s="6">
        <v>72.33766</v>
      </c>
      <c r="Z18" s="6">
        <f t="shared" si="11"/>
        <v>0.31714524968214303</v>
      </c>
    </row>
    <row r="19" spans="1:26" x14ac:dyDescent="0.25">
      <c r="A19" s="5" t="s">
        <v>17</v>
      </c>
      <c r="B19" s="8" t="s">
        <v>16</v>
      </c>
      <c r="C19" s="6">
        <v>127.69163</v>
      </c>
      <c r="D19" s="6">
        <f t="shared" si="0"/>
        <v>0.99914312970246688</v>
      </c>
      <c r="E19" s="6">
        <v>137.97320999999999</v>
      </c>
      <c r="F19" s="6">
        <f t="shared" si="1"/>
        <v>0.94392289799548479</v>
      </c>
      <c r="G19" s="6">
        <v>188.12487999999999</v>
      </c>
      <c r="H19" s="6">
        <f t="shared" si="2"/>
        <v>1.0641751329335896</v>
      </c>
      <c r="I19" s="6">
        <v>217.83536999999998</v>
      </c>
      <c r="J19" s="6">
        <f t="shared" si="3"/>
        <v>1.2710738771961556</v>
      </c>
      <c r="K19" s="6">
        <v>288.15652</v>
      </c>
      <c r="L19" s="6">
        <f t="shared" si="4"/>
        <v>1.5487290121466193</v>
      </c>
      <c r="M19" s="6">
        <v>249.95803000000001</v>
      </c>
      <c r="N19" s="6">
        <f t="shared" si="5"/>
        <v>1.2662514184397164</v>
      </c>
      <c r="O19" s="6">
        <v>82.475809999999996</v>
      </c>
      <c r="P19" s="6">
        <f t="shared" si="6"/>
        <v>0.41593529678753338</v>
      </c>
      <c r="Q19" s="6">
        <v>43.893970000000003</v>
      </c>
      <c r="R19" s="6">
        <f t="shared" si="7"/>
        <v>0.20442422690014903</v>
      </c>
      <c r="S19" s="6">
        <v>38.329300000000003</v>
      </c>
      <c r="T19" s="6">
        <f t="shared" si="8"/>
        <v>0.19810471366549517</v>
      </c>
      <c r="U19" s="6">
        <v>72.362579999999994</v>
      </c>
      <c r="V19" s="6">
        <f t="shared" si="9"/>
        <v>0.35360916731821729</v>
      </c>
      <c r="W19" s="6">
        <v>124.65888000000001</v>
      </c>
      <c r="X19" s="6">
        <f t="shared" si="10"/>
        <v>0.60417234527213692</v>
      </c>
      <c r="Y19" s="6">
        <v>190.39948000000001</v>
      </c>
      <c r="Z19" s="6">
        <f t="shared" si="11"/>
        <v>0.83475592967688206</v>
      </c>
    </row>
    <row r="20" spans="1:26" ht="27.6" x14ac:dyDescent="0.25">
      <c r="A20" s="5" t="s">
        <v>19</v>
      </c>
      <c r="B20" s="7" t="s">
        <v>18</v>
      </c>
      <c r="C20" s="6">
        <v>42.85004</v>
      </c>
      <c r="D20" s="6">
        <f t="shared" si="0"/>
        <v>0.33528683965797829</v>
      </c>
      <c r="E20" s="6">
        <v>47.011960000000002</v>
      </c>
      <c r="F20" s="6">
        <f t="shared" si="1"/>
        <v>0.32162523089553263</v>
      </c>
      <c r="G20" s="6">
        <v>53.719479999999997</v>
      </c>
      <c r="H20" s="6">
        <f t="shared" si="2"/>
        <v>0.30387758796243919</v>
      </c>
      <c r="I20" s="6">
        <v>63.083220000000004</v>
      </c>
      <c r="J20" s="6">
        <f t="shared" si="3"/>
        <v>0.36809188990483083</v>
      </c>
      <c r="K20" s="6">
        <v>104.57744</v>
      </c>
      <c r="L20" s="6">
        <f t="shared" si="4"/>
        <v>0.56206299043319363</v>
      </c>
      <c r="M20" s="6">
        <v>70.545509999999993</v>
      </c>
      <c r="N20" s="6">
        <f t="shared" si="5"/>
        <v>0.3573734042553191</v>
      </c>
      <c r="O20" s="6">
        <v>21.2363</v>
      </c>
      <c r="P20" s="6">
        <f t="shared" si="6"/>
        <v>0.10709718089666649</v>
      </c>
      <c r="Q20" s="6">
        <v>6.4729200000000002</v>
      </c>
      <c r="R20" s="6">
        <f t="shared" si="7"/>
        <v>3.0145864381520119E-2</v>
      </c>
      <c r="S20" s="6">
        <v>6.6234799999999998</v>
      </c>
      <c r="T20" s="6">
        <f t="shared" si="8"/>
        <v>3.4233409137895389E-2</v>
      </c>
      <c r="U20" s="6">
        <v>17.388169999999999</v>
      </c>
      <c r="V20" s="6">
        <f t="shared" si="9"/>
        <v>8.4969556293979676E-2</v>
      </c>
      <c r="W20" s="6">
        <v>44.287210000000002</v>
      </c>
      <c r="X20" s="6">
        <f t="shared" si="10"/>
        <v>0.2146426113507488</v>
      </c>
      <c r="Y20" s="6">
        <v>73.463239999999999</v>
      </c>
      <c r="Z20" s="6">
        <f t="shared" si="11"/>
        <v>0.32208005611819895</v>
      </c>
    </row>
    <row r="21" spans="1:26" x14ac:dyDescent="0.25">
      <c r="A21" s="5" t="s">
        <v>21</v>
      </c>
      <c r="B21" s="8" t="s">
        <v>20</v>
      </c>
      <c r="C21" s="6">
        <v>355.96812</v>
      </c>
      <c r="D21" s="6">
        <f t="shared" si="0"/>
        <v>2.7853282277867648</v>
      </c>
      <c r="E21" s="6">
        <v>358.42005</v>
      </c>
      <c r="F21" s="6">
        <f t="shared" si="1"/>
        <v>2.4520766915235686</v>
      </c>
      <c r="G21" s="6">
        <v>341.64434</v>
      </c>
      <c r="H21" s="6">
        <f t="shared" si="2"/>
        <v>1.9325961081570313</v>
      </c>
      <c r="I21" s="6">
        <v>308.27628000000004</v>
      </c>
      <c r="J21" s="6">
        <f t="shared" si="3"/>
        <v>1.7987984525525298</v>
      </c>
      <c r="K21" s="6">
        <v>335.55707999999998</v>
      </c>
      <c r="L21" s="6">
        <f t="shared" si="4"/>
        <v>1.8034885520799742</v>
      </c>
      <c r="M21" s="6">
        <v>413.03352000000001</v>
      </c>
      <c r="N21" s="6">
        <f t="shared" si="5"/>
        <v>2.0923683890577509</v>
      </c>
      <c r="O21" s="6">
        <v>351.56304999999998</v>
      </c>
      <c r="P21" s="6">
        <f t="shared" si="6"/>
        <v>1.7729741792324374</v>
      </c>
      <c r="Q21" s="6">
        <v>313.05099000000001</v>
      </c>
      <c r="R21" s="6">
        <f t="shared" si="7"/>
        <v>1.4579498416542473</v>
      </c>
      <c r="S21" s="6">
        <v>306.38414</v>
      </c>
      <c r="T21" s="6">
        <f t="shared" si="8"/>
        <v>1.5835442422989459</v>
      </c>
      <c r="U21" s="6">
        <v>431.47091</v>
      </c>
      <c r="V21" s="6">
        <f t="shared" si="9"/>
        <v>2.108438770523847</v>
      </c>
      <c r="W21" s="6">
        <v>488.64526000000001</v>
      </c>
      <c r="X21" s="6">
        <f t="shared" si="10"/>
        <v>2.3682705374884891</v>
      </c>
      <c r="Y21" s="6">
        <v>626.07627000000002</v>
      </c>
      <c r="Z21" s="6">
        <f t="shared" si="11"/>
        <v>2.7448650532684469</v>
      </c>
    </row>
    <row r="22" spans="1:26" ht="27.6" x14ac:dyDescent="0.25">
      <c r="A22" s="5" t="s">
        <v>23</v>
      </c>
      <c r="B22" s="7" t="s">
        <v>22</v>
      </c>
      <c r="C22" s="6">
        <v>106.35772</v>
      </c>
      <c r="D22" s="6">
        <f t="shared" si="0"/>
        <v>0.83221261431793647</v>
      </c>
      <c r="E22" s="6">
        <v>94.445160000000001</v>
      </c>
      <c r="F22" s="6">
        <f t="shared" si="1"/>
        <v>0.64613231169186569</v>
      </c>
      <c r="G22" s="6">
        <v>98.455340000000007</v>
      </c>
      <c r="H22" s="6">
        <f t="shared" si="2"/>
        <v>0.55693709695666926</v>
      </c>
      <c r="I22" s="6">
        <v>109.83436</v>
      </c>
      <c r="J22" s="6">
        <f t="shared" si="3"/>
        <v>0.64088575613114784</v>
      </c>
      <c r="K22" s="6">
        <v>110.65814</v>
      </c>
      <c r="L22" s="6">
        <f t="shared" si="4"/>
        <v>0.59474438353219394</v>
      </c>
      <c r="M22" s="6">
        <v>87.823729999999998</v>
      </c>
      <c r="N22" s="6">
        <f t="shared" si="5"/>
        <v>0.44490238095238099</v>
      </c>
      <c r="O22" s="6">
        <v>76.869470000000007</v>
      </c>
      <c r="P22" s="6">
        <f t="shared" si="6"/>
        <v>0.38766185889353977</v>
      </c>
      <c r="Q22" s="6">
        <v>78.01361</v>
      </c>
      <c r="R22" s="6">
        <f t="shared" si="7"/>
        <v>0.36332717026825634</v>
      </c>
      <c r="S22" s="6">
        <v>76.955070000000006</v>
      </c>
      <c r="T22" s="6">
        <f t="shared" si="8"/>
        <v>0.39774173041141209</v>
      </c>
      <c r="U22" s="6">
        <v>94.939599999999999</v>
      </c>
      <c r="V22" s="6">
        <f t="shared" si="9"/>
        <v>0.46393471462079749</v>
      </c>
      <c r="W22" s="6">
        <v>100.17346000000001</v>
      </c>
      <c r="X22" s="6">
        <f t="shared" si="10"/>
        <v>0.48550118741821358</v>
      </c>
      <c r="Y22" s="6">
        <v>105.67705000000001</v>
      </c>
      <c r="Z22" s="6">
        <f t="shared" si="11"/>
        <v>0.46331294664386868</v>
      </c>
    </row>
    <row r="23" spans="1:26" x14ac:dyDescent="0.25">
      <c r="A23" s="5" t="s">
        <v>25</v>
      </c>
      <c r="B23" s="7" t="s">
        <v>24</v>
      </c>
      <c r="C23" s="6">
        <v>136.88220000000001</v>
      </c>
      <c r="D23" s="6">
        <f t="shared" si="0"/>
        <v>1.0710561820579707</v>
      </c>
      <c r="E23" s="6">
        <v>135.33402000000001</v>
      </c>
      <c r="F23" s="6">
        <f t="shared" si="1"/>
        <v>0.9258672778271877</v>
      </c>
      <c r="G23" s="6">
        <v>93.355779999999996</v>
      </c>
      <c r="H23" s="6">
        <f t="shared" si="2"/>
        <v>0.52809016857110536</v>
      </c>
      <c r="I23" s="6">
        <v>54.629629999999999</v>
      </c>
      <c r="J23" s="6">
        <f t="shared" si="3"/>
        <v>0.3187650178843382</v>
      </c>
      <c r="K23" s="6">
        <v>52.061999999999998</v>
      </c>
      <c r="L23" s="6">
        <f t="shared" si="4"/>
        <v>0.27981296356014185</v>
      </c>
      <c r="M23" s="6">
        <v>49.911819999999999</v>
      </c>
      <c r="N23" s="6">
        <f t="shared" si="5"/>
        <v>0.25284609929078011</v>
      </c>
      <c r="O23" s="6">
        <v>44.772489999999998</v>
      </c>
      <c r="P23" s="6">
        <f t="shared" si="6"/>
        <v>0.22579297997881889</v>
      </c>
      <c r="Q23" s="6">
        <v>40.730420000000002</v>
      </c>
      <c r="R23" s="6">
        <f t="shared" si="7"/>
        <v>0.18969085320417289</v>
      </c>
      <c r="S23" s="6">
        <v>43.050809999999998</v>
      </c>
      <c r="T23" s="6">
        <f t="shared" si="8"/>
        <v>0.22250780442422988</v>
      </c>
      <c r="U23" s="6">
        <v>104.73504</v>
      </c>
      <c r="V23" s="6">
        <f t="shared" si="9"/>
        <v>0.51180140734949187</v>
      </c>
      <c r="W23" s="6">
        <v>151.36666</v>
      </c>
      <c r="X23" s="6">
        <f t="shared" si="10"/>
        <v>0.73361440410992107</v>
      </c>
      <c r="Y23" s="6">
        <v>264.67341999999996</v>
      </c>
      <c r="Z23" s="6">
        <f t="shared" si="11"/>
        <v>1.1603902845368055</v>
      </c>
    </row>
    <row r="24" spans="1:26" x14ac:dyDescent="0.25">
      <c r="A24" s="5" t="s">
        <v>27</v>
      </c>
      <c r="B24" s="7" t="s">
        <v>26</v>
      </c>
      <c r="C24" s="6">
        <v>78.974450000000004</v>
      </c>
      <c r="D24" s="6">
        <f t="shared" si="0"/>
        <v>0.61794793550314142</v>
      </c>
      <c r="E24" s="6">
        <v>92.931929999999994</v>
      </c>
      <c r="F24" s="6">
        <f t="shared" si="1"/>
        <v>0.63577977697201882</v>
      </c>
      <c r="G24" s="6">
        <v>102.41858999999999</v>
      </c>
      <c r="H24" s="6">
        <f t="shared" si="2"/>
        <v>0.57935620545310551</v>
      </c>
      <c r="I24" s="6">
        <v>105.51283000000001</v>
      </c>
      <c r="J24" s="6">
        <f t="shared" si="3"/>
        <v>0.6156695394418219</v>
      </c>
      <c r="K24" s="6">
        <v>117.17254</v>
      </c>
      <c r="L24" s="6">
        <f t="shared" si="4"/>
        <v>0.62975674513597768</v>
      </c>
      <c r="M24" s="6">
        <v>105.08131</v>
      </c>
      <c r="N24" s="6">
        <f t="shared" si="5"/>
        <v>0.53232679837892605</v>
      </c>
      <c r="O24" s="6">
        <v>96.537649999999999</v>
      </c>
      <c r="P24" s="6">
        <f t="shared" si="6"/>
        <v>0.48685082454990164</v>
      </c>
      <c r="Q24" s="6">
        <v>109.32723</v>
      </c>
      <c r="R24" s="6">
        <f t="shared" si="7"/>
        <v>0.50916183867362141</v>
      </c>
      <c r="S24" s="6">
        <v>109.24507</v>
      </c>
      <c r="T24" s="6">
        <f t="shared" si="8"/>
        <v>0.56463236510233616</v>
      </c>
      <c r="U24" s="6">
        <v>130.83188000000001</v>
      </c>
      <c r="V24" s="6">
        <f t="shared" si="9"/>
        <v>0.63932701329163411</v>
      </c>
      <c r="W24" s="6">
        <v>122.31883999999999</v>
      </c>
      <c r="X24" s="6">
        <f t="shared" si="10"/>
        <v>0.59283109581737992</v>
      </c>
      <c r="Y24" s="6">
        <v>99.447419999999994</v>
      </c>
      <c r="Z24" s="6">
        <f t="shared" si="11"/>
        <v>0.43600078916217277</v>
      </c>
    </row>
    <row r="25" spans="1:26" ht="27.6" x14ac:dyDescent="0.25">
      <c r="A25" s="5" t="s">
        <v>29</v>
      </c>
      <c r="B25" s="7" t="s">
        <v>28</v>
      </c>
      <c r="C25" s="6">
        <v>31.372489999999999</v>
      </c>
      <c r="D25" s="6">
        <f t="shared" si="0"/>
        <v>0.24547895461244673</v>
      </c>
      <c r="E25" s="6">
        <v>40.142980000000001</v>
      </c>
      <c r="F25" s="6">
        <f t="shared" si="1"/>
        <v>0.27463214065813779</v>
      </c>
      <c r="G25" s="6">
        <v>43.57253</v>
      </c>
      <c r="H25" s="6">
        <f t="shared" si="2"/>
        <v>0.24647884376060641</v>
      </c>
      <c r="I25" s="6">
        <v>44.44012</v>
      </c>
      <c r="J25" s="6">
        <f t="shared" si="3"/>
        <v>0.25930901685737456</v>
      </c>
      <c r="K25" s="6">
        <v>54.842030000000001</v>
      </c>
      <c r="L25" s="6">
        <f t="shared" si="4"/>
        <v>0.29475454154573794</v>
      </c>
      <c r="M25" s="6">
        <v>41.385689999999997</v>
      </c>
      <c r="N25" s="6">
        <f t="shared" si="5"/>
        <v>0.20965395136778114</v>
      </c>
      <c r="O25" s="6">
        <v>36.035789999999999</v>
      </c>
      <c r="P25" s="6">
        <f t="shared" si="6"/>
        <v>0.18173276514196379</v>
      </c>
      <c r="Q25" s="6">
        <v>43.532730000000001</v>
      </c>
      <c r="R25" s="6">
        <f t="shared" si="7"/>
        <v>0.20274184985096871</v>
      </c>
      <c r="S25" s="6">
        <v>47.270530000000001</v>
      </c>
      <c r="T25" s="6">
        <f t="shared" si="8"/>
        <v>0.24431739714699197</v>
      </c>
      <c r="U25" s="6">
        <v>52.460509999999999</v>
      </c>
      <c r="V25" s="6">
        <f t="shared" si="9"/>
        <v>0.25635511141516809</v>
      </c>
      <c r="W25" s="6">
        <v>56.857849999999999</v>
      </c>
      <c r="X25" s="6">
        <f t="shared" si="10"/>
        <v>0.27556753744002327</v>
      </c>
      <c r="Y25" s="6">
        <v>31.926560000000002</v>
      </c>
      <c r="Z25" s="6">
        <f t="shared" si="11"/>
        <v>0.13997351922486739</v>
      </c>
    </row>
    <row r="26" spans="1:26" ht="27.6" x14ac:dyDescent="0.25">
      <c r="A26" s="5" t="s">
        <v>31</v>
      </c>
      <c r="B26" s="7" t="s">
        <v>30</v>
      </c>
      <c r="C26" s="6">
        <v>179.95956000000001</v>
      </c>
      <c r="D26" s="6">
        <f t="shared" si="0"/>
        <v>1.4081217226084348</v>
      </c>
      <c r="E26" s="6">
        <v>153.93673999999999</v>
      </c>
      <c r="F26" s="6">
        <f t="shared" si="1"/>
        <v>1.0531349798180201</v>
      </c>
      <c r="G26" s="6">
        <v>230.63493</v>
      </c>
      <c r="H26" s="6">
        <f t="shared" si="2"/>
        <v>1.3046437945468943</v>
      </c>
      <c r="I26" s="6">
        <v>178.25023000000002</v>
      </c>
      <c r="J26" s="6">
        <f t="shared" si="3"/>
        <v>1.0400937687814726</v>
      </c>
      <c r="K26" s="6">
        <v>108.50006999999999</v>
      </c>
      <c r="L26" s="6">
        <f t="shared" si="4"/>
        <v>0.58314559819413092</v>
      </c>
      <c r="M26" s="6">
        <v>119.03094</v>
      </c>
      <c r="N26" s="6">
        <f t="shared" si="5"/>
        <v>0.60299361702127663</v>
      </c>
      <c r="O26" s="6">
        <v>129.63298</v>
      </c>
      <c r="P26" s="6">
        <f t="shared" si="6"/>
        <v>0.65375450098340815</v>
      </c>
      <c r="Q26" s="6">
        <v>117.81647</v>
      </c>
      <c r="R26" s="6">
        <f t="shared" si="7"/>
        <v>0.54869816505216085</v>
      </c>
      <c r="S26" s="6">
        <v>93.879050000000007</v>
      </c>
      <c r="T26" s="6">
        <f t="shared" si="8"/>
        <v>0.48521320033078363</v>
      </c>
      <c r="U26" s="6">
        <v>118.56863</v>
      </c>
      <c r="V26" s="6">
        <f t="shared" si="9"/>
        <v>0.57940104573885853</v>
      </c>
      <c r="W26" s="6">
        <v>149.92174</v>
      </c>
      <c r="X26" s="6">
        <f t="shared" si="10"/>
        <v>0.72661144768089958</v>
      </c>
      <c r="Y26" s="6">
        <v>218.72390999999999</v>
      </c>
      <c r="Z26" s="6">
        <f t="shared" si="11"/>
        <v>0.95893686702617376</v>
      </c>
    </row>
    <row r="27" spans="1:26" ht="27.6" x14ac:dyDescent="0.25">
      <c r="A27" s="5" t="s">
        <v>33</v>
      </c>
      <c r="B27" s="7" t="s">
        <v>32</v>
      </c>
      <c r="C27" s="6">
        <v>90.916129999999995</v>
      </c>
      <c r="D27" s="6">
        <f t="shared" si="0"/>
        <v>0.71138747832286531</v>
      </c>
      <c r="E27" s="6">
        <v>25.063800000000001</v>
      </c>
      <c r="F27" s="6">
        <f t="shared" si="1"/>
        <v>0.17147020592460832</v>
      </c>
      <c r="G27" s="6">
        <v>90.377740000000003</v>
      </c>
      <c r="H27" s="6">
        <f t="shared" si="2"/>
        <v>0.5112441452653016</v>
      </c>
      <c r="I27" s="6">
        <v>119.71177</v>
      </c>
      <c r="J27" s="6">
        <f t="shared" si="3"/>
        <v>0.69852064722048779</v>
      </c>
      <c r="K27" s="6">
        <v>63.842950000000002</v>
      </c>
      <c r="L27" s="6">
        <f t="shared" si="4"/>
        <v>0.3431309792540041</v>
      </c>
      <c r="M27" s="6">
        <v>76.212999999999994</v>
      </c>
      <c r="N27" s="6">
        <f t="shared" si="5"/>
        <v>0.38608409321175274</v>
      </c>
      <c r="O27" s="6">
        <v>93.132769999999994</v>
      </c>
      <c r="P27" s="6">
        <f t="shared" si="6"/>
        <v>0.46967961067123903</v>
      </c>
      <c r="Q27" s="6">
        <v>75.845060000000004</v>
      </c>
      <c r="R27" s="6">
        <f t="shared" si="7"/>
        <v>0.35322773845007455</v>
      </c>
      <c r="S27" s="6">
        <v>53.344479999999997</v>
      </c>
      <c r="T27" s="6">
        <f t="shared" si="8"/>
        <v>0.2757105643994211</v>
      </c>
      <c r="U27" s="6">
        <v>78.533519999999996</v>
      </c>
      <c r="V27" s="6">
        <f t="shared" si="9"/>
        <v>0.38376426896012505</v>
      </c>
      <c r="W27" s="6">
        <v>89.413690000000003</v>
      </c>
      <c r="X27" s="6">
        <f t="shared" si="10"/>
        <v>0.43335283284059511</v>
      </c>
      <c r="Y27" s="6">
        <v>109.63122</v>
      </c>
      <c r="Z27" s="6">
        <f t="shared" si="11"/>
        <v>0.48064895436012101</v>
      </c>
    </row>
    <row r="28" spans="1:26" ht="27.6" x14ac:dyDescent="0.25">
      <c r="A28" s="5" t="s">
        <v>35</v>
      </c>
      <c r="B28" s="7" t="s">
        <v>34</v>
      </c>
      <c r="C28" s="6">
        <v>85.302289999999999</v>
      </c>
      <c r="D28" s="6">
        <f t="shared" si="0"/>
        <v>0.66746110924723445</v>
      </c>
      <c r="E28" s="6">
        <v>96.338679999999997</v>
      </c>
      <c r="F28" s="6">
        <f t="shared" si="1"/>
        <v>0.65908654306629266</v>
      </c>
      <c r="G28" s="6">
        <v>106.37475000000001</v>
      </c>
      <c r="H28" s="6">
        <f t="shared" si="2"/>
        <v>0.60173520760266996</v>
      </c>
      <c r="I28" s="6">
        <v>99.921630000000007</v>
      </c>
      <c r="J28" s="6">
        <f t="shared" si="3"/>
        <v>0.58304477211326944</v>
      </c>
      <c r="K28" s="6">
        <v>89.719800000000006</v>
      </c>
      <c r="L28" s="6">
        <f t="shared" si="4"/>
        <v>0.48220896485004838</v>
      </c>
      <c r="M28" s="6">
        <v>84.76285</v>
      </c>
      <c r="N28" s="6">
        <f t="shared" si="5"/>
        <v>0.42939640324214795</v>
      </c>
      <c r="O28" s="6">
        <v>99.403660000000002</v>
      </c>
      <c r="P28" s="6">
        <f t="shared" si="6"/>
        <v>0.5013044530737808</v>
      </c>
      <c r="Q28" s="6">
        <v>88.190110000000004</v>
      </c>
      <c r="R28" s="6">
        <f t="shared" si="7"/>
        <v>0.4107214511922504</v>
      </c>
      <c r="S28" s="6">
        <v>108.73863</v>
      </c>
      <c r="T28" s="6">
        <f t="shared" si="8"/>
        <v>0.56201483357452964</v>
      </c>
      <c r="U28" s="6">
        <v>102.44864</v>
      </c>
      <c r="V28" s="6">
        <f t="shared" si="9"/>
        <v>0.50062861610633302</v>
      </c>
      <c r="W28" s="6">
        <v>100.74594</v>
      </c>
      <c r="X28" s="6">
        <f t="shared" si="10"/>
        <v>0.48827577182183879</v>
      </c>
      <c r="Y28" s="6">
        <v>146.42554000000001</v>
      </c>
      <c r="Z28" s="6">
        <f t="shared" si="11"/>
        <v>0.64196387390942178</v>
      </c>
    </row>
    <row r="29" spans="1:26" ht="27.6" x14ac:dyDescent="0.25">
      <c r="A29" s="5" t="s">
        <v>37</v>
      </c>
      <c r="B29" s="7" t="s">
        <v>36</v>
      </c>
      <c r="C29" s="6">
        <v>47.274630000000002</v>
      </c>
      <c r="D29" s="6">
        <f t="shared" si="0"/>
        <v>0.36990773611180416</v>
      </c>
      <c r="E29" s="6">
        <v>56.410850000000003</v>
      </c>
      <c r="F29" s="6">
        <f t="shared" si="1"/>
        <v>0.38592631867004179</v>
      </c>
      <c r="G29" s="6">
        <v>62.342829999999999</v>
      </c>
      <c r="H29" s="6">
        <f t="shared" si="2"/>
        <v>0.35265771014820679</v>
      </c>
      <c r="I29" s="6">
        <v>55.043089999999999</v>
      </c>
      <c r="J29" s="6">
        <f t="shared" si="3"/>
        <v>0.32117756551269405</v>
      </c>
      <c r="K29" s="6">
        <v>47.564459999999997</v>
      </c>
      <c r="L29" s="6">
        <f t="shared" si="4"/>
        <v>0.25564043856820379</v>
      </c>
      <c r="M29" s="6">
        <v>42.492510000000003</v>
      </c>
      <c r="N29" s="6">
        <f t="shared" si="5"/>
        <v>0.21526094224924014</v>
      </c>
      <c r="O29" s="6">
        <v>61.531309999999998</v>
      </c>
      <c r="P29" s="6">
        <f t="shared" si="6"/>
        <v>0.31030969791719198</v>
      </c>
      <c r="Q29" s="6">
        <v>49.195079999999997</v>
      </c>
      <c r="R29" s="6">
        <f t="shared" si="7"/>
        <v>0.22911270491803279</v>
      </c>
      <c r="S29" s="6">
        <v>69.785039999999995</v>
      </c>
      <c r="T29" s="6">
        <f t="shared" si="8"/>
        <v>0.36068348149679552</v>
      </c>
      <c r="U29" s="6">
        <v>57.757959999999997</v>
      </c>
      <c r="V29" s="6">
        <f t="shared" si="9"/>
        <v>0.28224179046129788</v>
      </c>
      <c r="W29" s="6">
        <v>54.155550000000005</v>
      </c>
      <c r="X29" s="6">
        <f t="shared" si="10"/>
        <v>0.26247055687490917</v>
      </c>
      <c r="Y29" s="6">
        <v>98.040520000000001</v>
      </c>
      <c r="Z29" s="6">
        <f t="shared" si="11"/>
        <v>0.42983260993467493</v>
      </c>
    </row>
    <row r="30" spans="1:26" x14ac:dyDescent="0.25">
      <c r="A30" s="5" t="s">
        <v>39</v>
      </c>
      <c r="B30" s="7" t="s">
        <v>38</v>
      </c>
      <c r="C30" s="6">
        <v>44.582090000000001</v>
      </c>
      <c r="D30" s="6">
        <f t="shared" si="0"/>
        <v>0.34883953577283849</v>
      </c>
      <c r="E30" s="6">
        <v>55.409370000000003</v>
      </c>
      <c r="F30" s="6">
        <f t="shared" si="1"/>
        <v>0.37907484435930766</v>
      </c>
      <c r="G30" s="6">
        <v>65.274720000000002</v>
      </c>
      <c r="H30" s="6">
        <f t="shared" si="2"/>
        <v>0.36924267451069126</v>
      </c>
      <c r="I30" s="6">
        <v>63.320550000000004</v>
      </c>
      <c r="J30" s="6">
        <f t="shared" si="3"/>
        <v>0.36947671535018878</v>
      </c>
      <c r="K30" s="6">
        <v>62.984549999999999</v>
      </c>
      <c r="L30" s="6">
        <f t="shared" si="4"/>
        <v>0.33851741373750399</v>
      </c>
      <c r="M30" s="6">
        <v>61.767809999999997</v>
      </c>
      <c r="N30" s="6">
        <f t="shared" si="5"/>
        <v>0.31290683890577503</v>
      </c>
      <c r="O30" s="6">
        <v>67.155320000000003</v>
      </c>
      <c r="P30" s="6">
        <f t="shared" si="6"/>
        <v>0.33867224771798882</v>
      </c>
      <c r="Q30" s="6">
        <v>73.310100000000006</v>
      </c>
      <c r="R30" s="6">
        <f t="shared" si="7"/>
        <v>0.34142185171385997</v>
      </c>
      <c r="S30" s="6">
        <v>68.386070000000004</v>
      </c>
      <c r="T30" s="6">
        <f t="shared" si="8"/>
        <v>0.35345291502997728</v>
      </c>
      <c r="U30" s="6">
        <v>77.61215</v>
      </c>
      <c r="V30" s="6">
        <f t="shared" si="9"/>
        <v>0.37926187451133697</v>
      </c>
      <c r="W30" s="6">
        <v>76.951999999999998</v>
      </c>
      <c r="X30" s="6">
        <f t="shared" si="10"/>
        <v>0.37295594436097512</v>
      </c>
      <c r="Y30" s="6">
        <v>71.513279999999995</v>
      </c>
      <c r="Z30" s="6">
        <f t="shared" si="11"/>
        <v>0.3135309746152834</v>
      </c>
    </row>
    <row r="31" spans="1:26" x14ac:dyDescent="0.25">
      <c r="A31" s="5" t="s">
        <v>41</v>
      </c>
      <c r="B31" s="7" t="s">
        <v>40</v>
      </c>
      <c r="C31" s="6">
        <v>78.470119999999994</v>
      </c>
      <c r="D31" s="6">
        <f t="shared" si="0"/>
        <v>0.61400172654173291</v>
      </c>
      <c r="E31" s="6">
        <v>77.733490000000003</v>
      </c>
      <c r="F31" s="6">
        <f t="shared" si="1"/>
        <v>0.53180194294314842</v>
      </c>
      <c r="G31" s="6">
        <v>93.999719999999996</v>
      </c>
      <c r="H31" s="6">
        <f t="shared" si="2"/>
        <v>0.53173277520081452</v>
      </c>
      <c r="I31" s="6">
        <v>94.024630000000002</v>
      </c>
      <c r="J31" s="6">
        <f t="shared" si="3"/>
        <v>0.54863565547704207</v>
      </c>
      <c r="K31" s="6">
        <v>95.376450000000006</v>
      </c>
      <c r="L31" s="6">
        <f t="shared" si="4"/>
        <v>0.51261125443405353</v>
      </c>
      <c r="M31" s="6">
        <v>88.962379999999996</v>
      </c>
      <c r="N31" s="6">
        <f t="shared" si="5"/>
        <v>0.4506706180344478</v>
      </c>
      <c r="O31" s="6">
        <v>94.727819999999994</v>
      </c>
      <c r="P31" s="6">
        <f t="shared" si="6"/>
        <v>0.47772363709718085</v>
      </c>
      <c r="Q31" s="6">
        <v>101.81527</v>
      </c>
      <c r="R31" s="6">
        <f t="shared" si="7"/>
        <v>0.47417692809239942</v>
      </c>
      <c r="S31" s="6">
        <v>100.33396</v>
      </c>
      <c r="T31" s="6">
        <f t="shared" si="8"/>
        <v>0.51857535662600796</v>
      </c>
      <c r="U31" s="6">
        <v>116.05954</v>
      </c>
      <c r="V31" s="6">
        <f t="shared" si="9"/>
        <v>0.56714005082095387</v>
      </c>
      <c r="W31" s="6">
        <v>120.20286999999999</v>
      </c>
      <c r="X31" s="6">
        <f t="shared" si="10"/>
        <v>0.58257582513449324</v>
      </c>
      <c r="Y31" s="6">
        <v>110.52688000000001</v>
      </c>
      <c r="Z31" s="6">
        <f t="shared" si="11"/>
        <v>0.4845757376474199</v>
      </c>
    </row>
    <row r="32" spans="1:26" x14ac:dyDescent="0.25">
      <c r="A32" s="5" t="s">
        <v>43</v>
      </c>
      <c r="B32" s="7" t="s">
        <v>42</v>
      </c>
      <c r="C32" s="6">
        <v>77.815989999999999</v>
      </c>
      <c r="D32" s="6">
        <f t="shared" si="0"/>
        <v>0.60888338405184317</v>
      </c>
      <c r="E32" s="6">
        <v>91.160790000000006</v>
      </c>
      <c r="F32" s="6">
        <f t="shared" si="1"/>
        <v>0.62366278990216872</v>
      </c>
      <c r="G32" s="6">
        <v>112.24648999999999</v>
      </c>
      <c r="H32" s="6">
        <f t="shared" si="2"/>
        <v>0.63495016404570648</v>
      </c>
      <c r="I32" s="6">
        <v>107.47411</v>
      </c>
      <c r="J32" s="6">
        <f t="shared" si="3"/>
        <v>0.62711364869674802</v>
      </c>
      <c r="K32" s="6">
        <v>121.20197</v>
      </c>
      <c r="L32" s="6">
        <f t="shared" si="4"/>
        <v>0.65141336128130711</v>
      </c>
      <c r="M32" s="6">
        <v>115.29986</v>
      </c>
      <c r="N32" s="6">
        <f t="shared" si="5"/>
        <v>0.5840925025329281</v>
      </c>
      <c r="O32" s="6">
        <v>120.8211</v>
      </c>
      <c r="P32" s="6">
        <f t="shared" si="6"/>
        <v>0.60931514448534974</v>
      </c>
      <c r="Q32" s="6">
        <v>127.42033000000001</v>
      </c>
      <c r="R32" s="6">
        <f t="shared" si="7"/>
        <v>0.59342553092399408</v>
      </c>
      <c r="S32" s="6">
        <v>109.56885</v>
      </c>
      <c r="T32" s="6">
        <f t="shared" si="8"/>
        <v>0.56630581972296878</v>
      </c>
      <c r="U32" s="6">
        <v>120.86402</v>
      </c>
      <c r="V32" s="6">
        <f t="shared" si="9"/>
        <v>0.59061776778733388</v>
      </c>
      <c r="W32" s="6">
        <v>124.58851</v>
      </c>
      <c r="X32" s="6">
        <f t="shared" si="10"/>
        <v>0.60383128968157807</v>
      </c>
      <c r="Y32" s="6">
        <v>116.3061</v>
      </c>
      <c r="Z32" s="6">
        <f t="shared" si="11"/>
        <v>0.50991319216098907</v>
      </c>
    </row>
    <row r="33" spans="1:26" x14ac:dyDescent="0.25">
      <c r="A33" s="5" t="s">
        <v>45</v>
      </c>
      <c r="B33" s="7" t="s">
        <v>44</v>
      </c>
      <c r="C33" s="6">
        <v>110.14391999999999</v>
      </c>
      <c r="D33" s="6">
        <f t="shared" si="0"/>
        <v>0.86183832837358354</v>
      </c>
      <c r="E33" s="6">
        <v>144.52370999999999</v>
      </c>
      <c r="F33" s="6">
        <f t="shared" si="1"/>
        <v>0.98873715536703832</v>
      </c>
      <c r="G33" s="6">
        <v>172.45775</v>
      </c>
      <c r="H33" s="6">
        <f t="shared" si="2"/>
        <v>0.97555011879171849</v>
      </c>
      <c r="I33" s="6">
        <v>159.28198</v>
      </c>
      <c r="J33" s="6">
        <f t="shared" si="3"/>
        <v>0.92941363877721306</v>
      </c>
      <c r="K33" s="6">
        <v>183.63921999999999</v>
      </c>
      <c r="L33" s="6">
        <f t="shared" si="4"/>
        <v>0.98698925077931843</v>
      </c>
      <c r="M33" s="6">
        <v>190.27654999999999</v>
      </c>
      <c r="N33" s="6">
        <f t="shared" si="5"/>
        <v>0.96391362715298889</v>
      </c>
      <c r="O33" s="6">
        <v>200.1841</v>
      </c>
      <c r="P33" s="6">
        <f t="shared" si="6"/>
        <v>1.0095521710625852</v>
      </c>
      <c r="Q33" s="6">
        <v>229.10517999999999</v>
      </c>
      <c r="R33" s="6">
        <f t="shared" si="7"/>
        <v>1.066995063338301</v>
      </c>
      <c r="S33" s="6">
        <v>232.99564000000001</v>
      </c>
      <c r="T33" s="6">
        <f t="shared" si="8"/>
        <v>1.2042363034939012</v>
      </c>
      <c r="U33" s="6">
        <v>279.68365</v>
      </c>
      <c r="V33" s="6">
        <f t="shared" si="9"/>
        <v>1.3667105648944486</v>
      </c>
      <c r="W33" s="6">
        <v>302.99104</v>
      </c>
      <c r="X33" s="6">
        <f t="shared" si="10"/>
        <v>1.4684778752483885</v>
      </c>
      <c r="Y33" s="6">
        <v>267.33134999999999</v>
      </c>
      <c r="Z33" s="6">
        <f t="shared" si="11"/>
        <v>1.1720432723924767</v>
      </c>
    </row>
    <row r="34" spans="1:26" ht="27.6" x14ac:dyDescent="0.25">
      <c r="A34" s="5" t="s">
        <v>47</v>
      </c>
      <c r="B34" s="7" t="s">
        <v>46</v>
      </c>
      <c r="C34" s="6">
        <v>44.277940000000001</v>
      </c>
      <c r="D34" s="6">
        <f t="shared" si="0"/>
        <v>0.34645966652926308</v>
      </c>
      <c r="E34" s="6">
        <v>60.800539999999998</v>
      </c>
      <c r="F34" s="6">
        <f t="shared" si="1"/>
        <v>0.41595772046247526</v>
      </c>
      <c r="G34" s="6">
        <v>69.027919999999995</v>
      </c>
      <c r="H34" s="6">
        <f t="shared" si="2"/>
        <v>0.39047358298450047</v>
      </c>
      <c r="I34" s="6">
        <v>58.613010000000003</v>
      </c>
      <c r="J34" s="6">
        <f t="shared" si="3"/>
        <v>0.34200812234871247</v>
      </c>
      <c r="K34" s="6">
        <v>70.643410000000003</v>
      </c>
      <c r="L34" s="6">
        <f t="shared" si="4"/>
        <v>0.37968080189186282</v>
      </c>
      <c r="M34" s="6">
        <v>80.750380000000007</v>
      </c>
      <c r="N34" s="6">
        <f t="shared" si="5"/>
        <v>0.40906980749746708</v>
      </c>
      <c r="O34" s="6">
        <v>78.819500000000005</v>
      </c>
      <c r="P34" s="6">
        <f t="shared" si="6"/>
        <v>0.39749609158303495</v>
      </c>
      <c r="Q34" s="6">
        <v>90.099100000000007</v>
      </c>
      <c r="R34" s="6">
        <f t="shared" si="7"/>
        <v>0.41961205290611031</v>
      </c>
      <c r="S34" s="6">
        <v>88.613640000000004</v>
      </c>
      <c r="T34" s="6">
        <f t="shared" si="8"/>
        <v>0.45799896630142656</v>
      </c>
      <c r="U34" s="6">
        <v>110.27695</v>
      </c>
      <c r="V34" s="6">
        <f t="shared" si="9"/>
        <v>0.53888267200938234</v>
      </c>
      <c r="W34" s="6">
        <v>129.21662000000001</v>
      </c>
      <c r="X34" s="6">
        <f t="shared" si="10"/>
        <v>0.62626191053167268</v>
      </c>
      <c r="Y34" s="6">
        <v>118.88096</v>
      </c>
      <c r="Z34" s="6">
        <f t="shared" si="11"/>
        <v>0.52120198167390064</v>
      </c>
    </row>
    <row r="35" spans="1:26" x14ac:dyDescent="0.25">
      <c r="A35" s="5" t="s">
        <v>49</v>
      </c>
      <c r="B35" s="7" t="s">
        <v>48</v>
      </c>
      <c r="C35" s="6">
        <v>39.484580000000001</v>
      </c>
      <c r="D35" s="6">
        <f t="shared" si="0"/>
        <v>0.30895327153539687</v>
      </c>
      <c r="E35" s="6">
        <v>53.747309999999999</v>
      </c>
      <c r="F35" s="6">
        <f t="shared" si="1"/>
        <v>0.36770411165081751</v>
      </c>
      <c r="G35" s="6">
        <v>62.477960000000003</v>
      </c>
      <c r="H35" s="6">
        <f t="shared" si="2"/>
        <v>0.35342210657314177</v>
      </c>
      <c r="I35" s="6">
        <v>57.492489999999997</v>
      </c>
      <c r="J35" s="6">
        <f t="shared" si="3"/>
        <v>0.33546986503597287</v>
      </c>
      <c r="K35" s="6">
        <v>63.784030000000001</v>
      </c>
      <c r="L35" s="6">
        <f t="shared" si="4"/>
        <v>0.3428143072127271</v>
      </c>
      <c r="M35" s="6">
        <v>63.58952</v>
      </c>
      <c r="N35" s="6">
        <f t="shared" si="5"/>
        <v>0.32213535967578522</v>
      </c>
      <c r="O35" s="6">
        <v>73.686319999999995</v>
      </c>
      <c r="P35" s="6">
        <f t="shared" si="6"/>
        <v>0.37160885571637498</v>
      </c>
      <c r="Q35" s="6">
        <v>87.856080000000006</v>
      </c>
      <c r="R35" s="6">
        <f t="shared" si="7"/>
        <v>0.40916579731743669</v>
      </c>
      <c r="S35" s="6">
        <v>95.350880000000004</v>
      </c>
      <c r="T35" s="6">
        <f t="shared" si="8"/>
        <v>0.49282034318792639</v>
      </c>
      <c r="U35" s="6">
        <v>115.89425</v>
      </c>
      <c r="V35" s="6">
        <f t="shared" si="9"/>
        <v>0.56633233971853003</v>
      </c>
      <c r="W35" s="6">
        <v>122.17511</v>
      </c>
      <c r="X35" s="6">
        <f t="shared" si="10"/>
        <v>0.59213449328745216</v>
      </c>
      <c r="Y35" s="6">
        <v>103.08515</v>
      </c>
      <c r="Z35" s="6">
        <f t="shared" si="11"/>
        <v>0.45194944977859614</v>
      </c>
    </row>
    <row r="36" spans="1:26" x14ac:dyDescent="0.25">
      <c r="A36" s="5" t="s">
        <v>51</v>
      </c>
      <c r="B36" s="7" t="s">
        <v>50</v>
      </c>
      <c r="C36" s="6">
        <v>42.351500000000001</v>
      </c>
      <c r="D36" s="6">
        <f t="shared" si="0"/>
        <v>0.3313859354571167</v>
      </c>
      <c r="E36" s="6">
        <v>51.223010000000002</v>
      </c>
      <c r="F36" s="6">
        <f t="shared" si="1"/>
        <v>0.35043449408223304</v>
      </c>
      <c r="G36" s="6">
        <v>65.290199999999999</v>
      </c>
      <c r="H36" s="6">
        <f t="shared" si="2"/>
        <v>0.36933024097748612</v>
      </c>
      <c r="I36" s="6">
        <v>65.723880000000008</v>
      </c>
      <c r="J36" s="6">
        <f t="shared" si="3"/>
        <v>0.38350019547319103</v>
      </c>
      <c r="K36" s="6">
        <v>68.585070000000002</v>
      </c>
      <c r="L36" s="6">
        <f t="shared" si="4"/>
        <v>0.36861802644308289</v>
      </c>
      <c r="M36" s="6">
        <v>75.836269999999999</v>
      </c>
      <c r="N36" s="6">
        <f t="shared" si="5"/>
        <v>0.3841756332320162</v>
      </c>
      <c r="O36" s="6">
        <v>79.774699999999996</v>
      </c>
      <c r="P36" s="6">
        <f t="shared" si="6"/>
        <v>0.40231327853144383</v>
      </c>
      <c r="Q36" s="6">
        <v>89.615129999999994</v>
      </c>
      <c r="R36" s="6">
        <f t="shared" si="7"/>
        <v>0.41735809426229509</v>
      </c>
      <c r="S36" s="6">
        <v>84.595929999999996</v>
      </c>
      <c r="T36" s="6">
        <f t="shared" si="8"/>
        <v>0.43723346082282405</v>
      </c>
      <c r="U36" s="6">
        <v>82.731859999999998</v>
      </c>
      <c r="V36" s="6">
        <f t="shared" si="9"/>
        <v>0.40428000390930413</v>
      </c>
      <c r="W36" s="6">
        <v>79.056740000000005</v>
      </c>
      <c r="X36" s="6">
        <f t="shared" si="10"/>
        <v>0.38315678767023703</v>
      </c>
      <c r="Y36" s="6">
        <v>79.903130000000004</v>
      </c>
      <c r="Z36" s="6">
        <f t="shared" si="11"/>
        <v>0.35031404270244204</v>
      </c>
    </row>
    <row r="37" spans="1:26" x14ac:dyDescent="0.25">
      <c r="A37" s="5" t="s">
        <v>53</v>
      </c>
      <c r="B37" s="7" t="s">
        <v>52</v>
      </c>
      <c r="C37" s="6">
        <v>71.173000000000002</v>
      </c>
      <c r="D37" s="6">
        <f t="shared" si="0"/>
        <v>0.55690426984379227</v>
      </c>
      <c r="E37" s="6">
        <v>52.408969999999997</v>
      </c>
      <c r="F37" s="6">
        <f t="shared" si="1"/>
        <v>0.35854806047752613</v>
      </c>
      <c r="G37" s="6">
        <v>76.381630000000001</v>
      </c>
      <c r="H37" s="6">
        <f t="shared" si="2"/>
        <v>0.43207167100350719</v>
      </c>
      <c r="I37" s="6">
        <v>74.866540000000001</v>
      </c>
      <c r="J37" s="6">
        <f t="shared" si="3"/>
        <v>0.43684780515699118</v>
      </c>
      <c r="K37" s="6">
        <v>88.04562</v>
      </c>
      <c r="L37" s="6">
        <f t="shared" si="4"/>
        <v>0.47321089970977104</v>
      </c>
      <c r="M37" s="6">
        <v>86.300309999999996</v>
      </c>
      <c r="N37" s="6">
        <f t="shared" si="5"/>
        <v>0.43718495440729477</v>
      </c>
      <c r="O37" s="6">
        <v>88.24803</v>
      </c>
      <c r="P37" s="6">
        <f t="shared" si="6"/>
        <v>0.44504528720560799</v>
      </c>
      <c r="Q37" s="6">
        <v>109.72654</v>
      </c>
      <c r="R37" s="6">
        <f t="shared" si="7"/>
        <v>0.51102151639344262</v>
      </c>
      <c r="S37" s="6">
        <v>65.573030000000003</v>
      </c>
      <c r="T37" s="6">
        <f t="shared" si="8"/>
        <v>0.33891373785404177</v>
      </c>
      <c r="U37" s="6">
        <v>82.121189999999999</v>
      </c>
      <c r="V37" s="6">
        <f t="shared" si="9"/>
        <v>0.40129588545738859</v>
      </c>
      <c r="W37" s="6">
        <v>59.406910000000003</v>
      </c>
      <c r="X37" s="6">
        <f t="shared" si="10"/>
        <v>0.28792182426210444</v>
      </c>
      <c r="Y37" s="6">
        <v>83.648390000000006</v>
      </c>
      <c r="Z37" s="6">
        <f t="shared" si="11"/>
        <v>0.36673414003244337</v>
      </c>
    </row>
    <row r="38" spans="1:26" ht="27.6" x14ac:dyDescent="0.25">
      <c r="A38" s="15" t="s">
        <v>55</v>
      </c>
      <c r="B38" s="16" t="s">
        <v>54</v>
      </c>
      <c r="C38" s="17">
        <v>55.511659999999999</v>
      </c>
      <c r="D38" s="17">
        <f t="shared" si="0"/>
        <v>0.43435966560517114</v>
      </c>
      <c r="E38" s="17">
        <v>39.746139999999997</v>
      </c>
      <c r="F38" s="17">
        <f t="shared" si="1"/>
        <v>0.27191721967572002</v>
      </c>
      <c r="G38" s="17">
        <v>63.799129999999998</v>
      </c>
      <c r="H38" s="17">
        <f t="shared" si="2"/>
        <v>0.36089563299015726</v>
      </c>
      <c r="I38" s="17">
        <v>59.5122</v>
      </c>
      <c r="J38" s="17">
        <f t="shared" si="3"/>
        <v>0.34725491454612289</v>
      </c>
      <c r="K38" s="17">
        <v>68.030410000000003</v>
      </c>
      <c r="L38" s="17">
        <f t="shared" si="4"/>
        <v>0.36563694507148237</v>
      </c>
      <c r="M38" s="17">
        <v>68.702619999999996</v>
      </c>
      <c r="N38" s="17">
        <f t="shared" si="5"/>
        <v>0.34803758865248224</v>
      </c>
      <c r="O38" s="17">
        <v>67.024749999999997</v>
      </c>
      <c r="P38" s="17">
        <f t="shared" si="6"/>
        <v>0.33801376771395431</v>
      </c>
      <c r="Q38" s="17">
        <v>79.790490000000005</v>
      </c>
      <c r="R38" s="17">
        <f t="shared" si="7"/>
        <v>0.37160250558867364</v>
      </c>
      <c r="S38" s="17">
        <v>45.208410000000001</v>
      </c>
      <c r="T38" s="17">
        <f t="shared" si="8"/>
        <v>0.23365934463510438</v>
      </c>
      <c r="U38" s="17">
        <v>58.187420000000003</v>
      </c>
      <c r="V38" s="17">
        <f t="shared" si="9"/>
        <v>0.28434040265832683</v>
      </c>
      <c r="W38" s="17">
        <v>44.205860000000001</v>
      </c>
      <c r="X38" s="17">
        <f t="shared" si="10"/>
        <v>0.21424834003780352</v>
      </c>
      <c r="Y38" s="17">
        <v>71.346940000000004</v>
      </c>
      <c r="Z38" s="17">
        <f t="shared" si="11"/>
        <v>0.31280170108290589</v>
      </c>
    </row>
    <row r="39" spans="1:26" x14ac:dyDescent="0.25">
      <c r="A39" s="19" t="s">
        <v>71</v>
      </c>
      <c r="B39" s="20" t="s">
        <v>61</v>
      </c>
      <c r="C39" s="21">
        <v>261.89999999999998</v>
      </c>
      <c r="D39" s="18">
        <f t="shared" si="0"/>
        <v>2.0492775107426855</v>
      </c>
      <c r="E39" s="21">
        <v>275</v>
      </c>
      <c r="F39" s="18">
        <f t="shared" si="1"/>
        <v>1.8813710063624547</v>
      </c>
      <c r="G39" s="21">
        <v>335.8</v>
      </c>
      <c r="H39" s="18">
        <f t="shared" si="2"/>
        <v>1.8995361466229215</v>
      </c>
      <c r="I39" s="21">
        <v>376</v>
      </c>
      <c r="J39" s="18">
        <f t="shared" si="3"/>
        <v>2.1939677556760162</v>
      </c>
      <c r="K39" s="21">
        <v>394</v>
      </c>
      <c r="L39" s="18">
        <f t="shared" si="4"/>
        <v>2.1175964742556164</v>
      </c>
      <c r="M39" s="21">
        <v>376</v>
      </c>
      <c r="N39" s="18">
        <f t="shared" si="5"/>
        <v>1.9047619047619049</v>
      </c>
      <c r="O39" s="21">
        <v>411</v>
      </c>
      <c r="P39" s="18">
        <f t="shared" si="6"/>
        <v>2.072721771143275</v>
      </c>
      <c r="Q39" s="21">
        <v>381</v>
      </c>
      <c r="R39" s="18">
        <f t="shared" si="7"/>
        <v>1.7744038748137108</v>
      </c>
      <c r="S39" s="21">
        <v>351</v>
      </c>
      <c r="T39" s="18">
        <f t="shared" si="8"/>
        <v>1.8141409964854249</v>
      </c>
      <c r="U39" s="21">
        <v>409</v>
      </c>
      <c r="V39" s="18">
        <f t="shared" si="9"/>
        <v>1.9986317435496483</v>
      </c>
      <c r="W39" s="21">
        <v>404</v>
      </c>
      <c r="X39" s="18">
        <f t="shared" si="10"/>
        <v>1.9580284011050257</v>
      </c>
      <c r="Y39" s="21">
        <v>363</v>
      </c>
      <c r="Z39" s="18">
        <f t="shared" si="11"/>
        <v>1.5914770485334735</v>
      </c>
    </row>
    <row r="40" spans="1:26" x14ac:dyDescent="0.25">
      <c r="A40" s="19" t="s">
        <v>72</v>
      </c>
      <c r="B40" s="20" t="s">
        <v>62</v>
      </c>
      <c r="C40" s="21">
        <v>2329.9</v>
      </c>
      <c r="D40" s="18">
        <f t="shared" si="0"/>
        <v>18.230666942647513</v>
      </c>
      <c r="E40" s="21">
        <v>2742</v>
      </c>
      <c r="F40" s="18">
        <f t="shared" si="1"/>
        <v>18.758979270712185</v>
      </c>
      <c r="G40" s="21">
        <v>3485.5</v>
      </c>
      <c r="H40" s="18">
        <f t="shared" si="2"/>
        <v>19.71659690010182</v>
      </c>
      <c r="I40" s="21">
        <v>3158</v>
      </c>
      <c r="J40" s="18">
        <f t="shared" si="3"/>
        <v>18.426995139427817</v>
      </c>
      <c r="K40" s="21">
        <v>3384</v>
      </c>
      <c r="L40" s="18">
        <f t="shared" si="4"/>
        <v>18.187681393099002</v>
      </c>
      <c r="M40" s="21">
        <v>3355</v>
      </c>
      <c r="N40" s="18">
        <f t="shared" si="5"/>
        <v>16.995947315096252</v>
      </c>
      <c r="O40" s="21">
        <v>3371.3</v>
      </c>
      <c r="P40" s="18">
        <f t="shared" si="6"/>
        <v>17.001865953905895</v>
      </c>
      <c r="Q40" s="21">
        <v>3684</v>
      </c>
      <c r="R40" s="18">
        <f t="shared" si="7"/>
        <v>17.157228017883757</v>
      </c>
      <c r="S40" s="21">
        <v>3391</v>
      </c>
      <c r="T40" s="18">
        <f t="shared" si="8"/>
        <v>17.526359313624148</v>
      </c>
      <c r="U40" s="21">
        <v>3738</v>
      </c>
      <c r="V40" s="18">
        <f t="shared" si="9"/>
        <v>18.266223612197031</v>
      </c>
      <c r="W40" s="21">
        <v>3592</v>
      </c>
      <c r="X40" s="18">
        <f t="shared" si="10"/>
        <v>17.409004992003101</v>
      </c>
      <c r="Y40" s="21">
        <v>3799</v>
      </c>
      <c r="Z40" s="18">
        <f t="shared" si="11"/>
        <v>16.655706080932966</v>
      </c>
    </row>
    <row r="41" spans="1:26" x14ac:dyDescent="0.25">
      <c r="A41" s="19" t="s">
        <v>73</v>
      </c>
      <c r="B41" s="20" t="s">
        <v>63</v>
      </c>
      <c r="C41" s="18">
        <v>70.7</v>
      </c>
      <c r="D41" s="18">
        <f t="shared" si="0"/>
        <v>0.55320320736734585</v>
      </c>
      <c r="E41" s="18">
        <v>69.900000000000006</v>
      </c>
      <c r="F41" s="18">
        <f t="shared" si="1"/>
        <v>0.47821030307176576</v>
      </c>
      <c r="G41" s="18">
        <v>78.5</v>
      </c>
      <c r="H41" s="18">
        <f t="shared" si="2"/>
        <v>0.44405475732548927</v>
      </c>
      <c r="I41" s="18">
        <v>67</v>
      </c>
      <c r="J41" s="18">
        <f t="shared" si="3"/>
        <v>0.39094638199546033</v>
      </c>
      <c r="K41" s="18">
        <v>73.7</v>
      </c>
      <c r="L41" s="18">
        <f t="shared" si="4"/>
        <v>0.39610878211329681</v>
      </c>
      <c r="M41" s="18">
        <v>98.26</v>
      </c>
      <c r="N41" s="18">
        <f t="shared" si="5"/>
        <v>0.49777102330293821</v>
      </c>
      <c r="O41" s="21">
        <v>112</v>
      </c>
      <c r="P41" s="18">
        <f t="shared" si="6"/>
        <v>0.56482929043320396</v>
      </c>
      <c r="Q41" s="21">
        <v>138</v>
      </c>
      <c r="R41" s="18">
        <f t="shared" si="7"/>
        <v>0.64269746646795822</v>
      </c>
      <c r="S41" s="21">
        <v>105</v>
      </c>
      <c r="T41" s="18">
        <f t="shared" si="8"/>
        <v>0.54269175108538348</v>
      </c>
      <c r="U41" s="21">
        <v>101</v>
      </c>
      <c r="V41" s="18">
        <f t="shared" si="9"/>
        <v>0.49354964816262703</v>
      </c>
      <c r="W41" s="18">
        <v>98.2</v>
      </c>
      <c r="X41" s="18">
        <f t="shared" si="10"/>
        <v>0.47593660640721175</v>
      </c>
      <c r="Y41" s="21">
        <v>108</v>
      </c>
      <c r="Z41" s="18">
        <f t="shared" si="11"/>
        <v>0.47349730369590953</v>
      </c>
    </row>
    <row r="42" spans="1:26" x14ac:dyDescent="0.25">
      <c r="A42" s="19" t="s">
        <v>74</v>
      </c>
      <c r="B42" s="20" t="s">
        <v>64</v>
      </c>
      <c r="C42" s="21">
        <v>203</v>
      </c>
      <c r="D42" s="18">
        <f t="shared" si="0"/>
        <v>1.5884052488765379</v>
      </c>
      <c r="E42" s="21">
        <v>239</v>
      </c>
      <c r="F42" s="18">
        <f t="shared" si="1"/>
        <v>1.6350824382568241</v>
      </c>
      <c r="G42" s="21">
        <v>305</v>
      </c>
      <c r="H42" s="18">
        <f t="shared" si="2"/>
        <v>1.7253082927933026</v>
      </c>
      <c r="I42" s="21">
        <v>277</v>
      </c>
      <c r="J42" s="18">
        <f t="shared" si="3"/>
        <v>1.6163007136230225</v>
      </c>
      <c r="K42" s="21">
        <v>302</v>
      </c>
      <c r="L42" s="18">
        <f t="shared" si="4"/>
        <v>1.6231323229065893</v>
      </c>
      <c r="M42" s="21">
        <v>308</v>
      </c>
      <c r="N42" s="18">
        <f t="shared" si="5"/>
        <v>1.5602836879432624</v>
      </c>
      <c r="O42" s="21">
        <v>326.98</v>
      </c>
      <c r="P42" s="18">
        <f t="shared" si="6"/>
        <v>1.6489989409450807</v>
      </c>
      <c r="Q42" s="21">
        <v>343</v>
      </c>
      <c r="R42" s="18">
        <f t="shared" si="7"/>
        <v>1.5974292101341281</v>
      </c>
      <c r="S42" s="21">
        <v>309</v>
      </c>
      <c r="T42" s="18">
        <f t="shared" si="8"/>
        <v>1.5970642960512715</v>
      </c>
      <c r="U42" s="21">
        <v>321</v>
      </c>
      <c r="V42" s="18">
        <f t="shared" si="9"/>
        <v>1.5686082877247851</v>
      </c>
      <c r="W42" s="21">
        <v>313</v>
      </c>
      <c r="X42" s="18">
        <f t="shared" si="10"/>
        <v>1.516987350361072</v>
      </c>
      <c r="Y42" s="21">
        <v>310</v>
      </c>
      <c r="Z42" s="18">
        <f t="shared" si="11"/>
        <v>1.3591126309789996</v>
      </c>
    </row>
    <row r="43" spans="1:26" x14ac:dyDescent="0.25">
      <c r="A43" s="19" t="s">
        <v>75</v>
      </c>
      <c r="B43" s="20" t="s">
        <v>65</v>
      </c>
      <c r="C43" s="21">
        <v>950.96600000000001</v>
      </c>
      <c r="D43" s="18">
        <f t="shared" si="0"/>
        <v>7.4409821965671208</v>
      </c>
      <c r="E43" s="21">
        <v>1028</v>
      </c>
      <c r="F43" s="18">
        <f t="shared" si="1"/>
        <v>7.032906889238558</v>
      </c>
      <c r="G43" s="21">
        <v>1134.7</v>
      </c>
      <c r="H43" s="18">
        <f t="shared" si="2"/>
        <v>6.4187125240411813</v>
      </c>
      <c r="I43" s="21">
        <v>818</v>
      </c>
      <c r="J43" s="18">
        <f t="shared" si="3"/>
        <v>4.7730468727206947</v>
      </c>
      <c r="K43" s="21">
        <v>878</v>
      </c>
      <c r="L43" s="18">
        <f t="shared" si="4"/>
        <v>4.7189078791787598</v>
      </c>
      <c r="M43" s="21">
        <v>1156</v>
      </c>
      <c r="N43" s="18">
        <f t="shared" si="5"/>
        <v>5.8561296859169198</v>
      </c>
      <c r="O43" s="21">
        <v>1360</v>
      </c>
      <c r="P43" s="18">
        <f t="shared" si="6"/>
        <v>6.8586413838317624</v>
      </c>
      <c r="Q43" s="21">
        <v>1601</v>
      </c>
      <c r="R43" s="18">
        <f t="shared" si="7"/>
        <v>7.4562220566318924</v>
      </c>
      <c r="S43" s="21">
        <v>1236</v>
      </c>
      <c r="T43" s="18">
        <f t="shared" si="8"/>
        <v>6.3882571842050861</v>
      </c>
      <c r="U43" s="21">
        <v>1120</v>
      </c>
      <c r="V43" s="18">
        <f t="shared" si="9"/>
        <v>5.4730258014073492</v>
      </c>
      <c r="W43" s="21">
        <v>961</v>
      </c>
      <c r="X43" s="18">
        <f t="shared" si="10"/>
        <v>4.6575873600542819</v>
      </c>
      <c r="Y43" s="21">
        <v>1170</v>
      </c>
      <c r="Z43" s="18">
        <f t="shared" si="11"/>
        <v>5.1295541233723529</v>
      </c>
    </row>
    <row r="44" spans="1:26" x14ac:dyDescent="0.25">
      <c r="A44" s="19" t="s">
        <v>70</v>
      </c>
      <c r="B44" s="20" t="s">
        <v>66</v>
      </c>
      <c r="C44" s="21">
        <v>873</v>
      </c>
      <c r="D44" s="18">
        <f t="shared" si="0"/>
        <v>6.8309250358089528</v>
      </c>
      <c r="E44" s="21">
        <v>1038</v>
      </c>
      <c r="F44" s="18">
        <f t="shared" si="1"/>
        <v>7.1013203803790104</v>
      </c>
      <c r="G44" s="21">
        <v>1209</v>
      </c>
      <c r="H44" s="18">
        <f t="shared" si="2"/>
        <v>6.8390089376626317</v>
      </c>
      <c r="I44" s="21">
        <v>1187</v>
      </c>
      <c r="J44" s="18">
        <f t="shared" si="3"/>
        <v>6.9261694840091259</v>
      </c>
      <c r="K44" s="21">
        <v>1401</v>
      </c>
      <c r="L44" s="18">
        <f t="shared" si="4"/>
        <v>7.529829087391164</v>
      </c>
      <c r="M44" s="21">
        <v>1469</v>
      </c>
      <c r="N44" s="18">
        <f t="shared" si="5"/>
        <v>7.4417426545086123</v>
      </c>
      <c r="O44" s="21">
        <v>1441</v>
      </c>
      <c r="P44" s="18">
        <f t="shared" si="6"/>
        <v>7.2671339956629177</v>
      </c>
      <c r="Q44" s="21">
        <v>1461</v>
      </c>
      <c r="R44" s="18">
        <f t="shared" si="7"/>
        <v>6.8042101341281667</v>
      </c>
      <c r="S44" s="21">
        <v>1442</v>
      </c>
      <c r="T44" s="18">
        <f t="shared" si="8"/>
        <v>7.4529667149059327</v>
      </c>
      <c r="U44" s="21">
        <v>1417</v>
      </c>
      <c r="V44" s="18">
        <f t="shared" si="9"/>
        <v>6.9243549648162626</v>
      </c>
      <c r="W44" s="21">
        <v>1379</v>
      </c>
      <c r="X44" s="18">
        <f t="shared" si="10"/>
        <v>6.6834682305045314</v>
      </c>
      <c r="Y44" s="21">
        <v>1531</v>
      </c>
      <c r="Z44" s="18">
        <f t="shared" si="11"/>
        <v>6.7122627033188653</v>
      </c>
    </row>
    <row r="45" spans="1:26" x14ac:dyDescent="0.25">
      <c r="A45" s="19" t="s">
        <v>69</v>
      </c>
      <c r="B45" s="20" t="s">
        <v>67</v>
      </c>
      <c r="C45" s="21">
        <v>5647</v>
      </c>
      <c r="D45" s="18">
        <f t="shared" si="0"/>
        <v>44.185834681802014</v>
      </c>
      <c r="E45" s="21">
        <v>6320</v>
      </c>
      <c r="F45" s="18">
        <f t="shared" si="1"/>
        <v>43.237326400766229</v>
      </c>
      <c r="G45" s="21">
        <v>8073</v>
      </c>
      <c r="H45" s="18">
        <f t="shared" si="2"/>
        <v>45.666930648263374</v>
      </c>
      <c r="I45" s="21">
        <v>8396</v>
      </c>
      <c r="J45" s="18">
        <f t="shared" si="3"/>
        <v>48.990833182595296</v>
      </c>
      <c r="K45" s="21">
        <v>9116</v>
      </c>
      <c r="L45" s="18">
        <f t="shared" si="4"/>
        <v>48.994947866279695</v>
      </c>
      <c r="M45" s="21">
        <v>9919</v>
      </c>
      <c r="N45" s="18">
        <f t="shared" si="5"/>
        <v>50.248226950354614</v>
      </c>
      <c r="O45" s="21">
        <v>9877</v>
      </c>
      <c r="P45" s="18">
        <f t="shared" si="6"/>
        <v>49.810883050078168</v>
      </c>
      <c r="Q45" s="21">
        <v>10805</v>
      </c>
      <c r="R45" s="18">
        <f t="shared" si="7"/>
        <v>50.321348733233982</v>
      </c>
      <c r="S45" s="21">
        <v>9579</v>
      </c>
      <c r="T45" s="18">
        <f t="shared" si="8"/>
        <v>49.508993177589417</v>
      </c>
      <c r="U45" s="21">
        <v>9936</v>
      </c>
      <c r="V45" s="18">
        <f t="shared" si="9"/>
        <v>48.553557466770911</v>
      </c>
      <c r="W45" s="21">
        <v>10481</v>
      </c>
      <c r="X45" s="18">
        <f t="shared" si="10"/>
        <v>50.797266514806381</v>
      </c>
      <c r="Y45" s="21">
        <v>11769</v>
      </c>
      <c r="Z45" s="18">
        <f t="shared" si="11"/>
        <v>51.598053399973701</v>
      </c>
    </row>
    <row r="46" spans="1:26" x14ac:dyDescent="0.25">
      <c r="A46" s="28" t="s">
        <v>77</v>
      </c>
      <c r="B46" s="26" t="s">
        <v>68</v>
      </c>
      <c r="C46" s="27">
        <v>511.5</v>
      </c>
      <c r="D46" s="30">
        <f t="shared" si="0"/>
        <v>4.0023117477849706</v>
      </c>
      <c r="E46" s="27">
        <v>792</v>
      </c>
      <c r="F46" s="30">
        <f t="shared" si="1"/>
        <v>5.4183484983238692</v>
      </c>
      <c r="G46" s="27">
        <v>647</v>
      </c>
      <c r="H46" s="30">
        <f t="shared" si="2"/>
        <v>3.6599162801221858</v>
      </c>
      <c r="I46" s="27">
        <v>585</v>
      </c>
      <c r="J46" s="30">
        <f t="shared" si="3"/>
        <v>3.4134870666767805</v>
      </c>
      <c r="K46" s="27">
        <v>668</v>
      </c>
      <c r="L46" s="30">
        <f t="shared" si="4"/>
        <v>3.5902397076211976</v>
      </c>
      <c r="M46" s="27">
        <v>695.8</v>
      </c>
      <c r="N46" s="30">
        <f t="shared" si="5"/>
        <v>3.5248226950354606</v>
      </c>
      <c r="O46" s="27">
        <v>699.7</v>
      </c>
      <c r="P46" s="30">
        <f t="shared" si="6"/>
        <v>3.5286701296081495</v>
      </c>
      <c r="Q46" s="27">
        <v>758</v>
      </c>
      <c r="R46" s="30">
        <f t="shared" si="7"/>
        <v>3.5301788375558871</v>
      </c>
      <c r="S46" s="27">
        <v>781</v>
      </c>
      <c r="T46" s="30">
        <f t="shared" si="8"/>
        <v>4.0365929295017571</v>
      </c>
      <c r="U46" s="27">
        <v>849</v>
      </c>
      <c r="V46" s="30">
        <f t="shared" si="9"/>
        <v>4.1487490226739645</v>
      </c>
      <c r="W46" s="27">
        <v>803</v>
      </c>
      <c r="X46" s="30">
        <f t="shared" si="10"/>
        <v>3.8918237774439008</v>
      </c>
      <c r="Y46" s="27">
        <v>807</v>
      </c>
      <c r="Z46" s="30">
        <f t="shared" si="11"/>
        <v>3.5380770748388795</v>
      </c>
    </row>
    <row r="47" spans="1:26" x14ac:dyDescent="0.25">
      <c r="A47" s="11" t="s">
        <v>76</v>
      </c>
      <c r="B47" s="12"/>
      <c r="C47" s="14"/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  <c r="R47" s="13"/>
      <c r="S47" s="14"/>
      <c r="T47" s="13"/>
      <c r="U47" s="14"/>
      <c r="V47" s="13"/>
      <c r="W47" s="14"/>
      <c r="X47" s="13"/>
      <c r="Y47" s="14"/>
      <c r="Z47" s="13"/>
    </row>
    <row r="48" spans="1:26" ht="36" customHeight="1" x14ac:dyDescent="0.25">
      <c r="A48" s="127" t="s">
        <v>103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</row>
    <row r="49" spans="2:26" x14ac:dyDescent="0.25">
      <c r="B49" s="3"/>
    </row>
    <row r="50" spans="2:26" x14ac:dyDescent="0.25">
      <c r="B50" s="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</sheetData>
  <mergeCells count="20">
    <mergeCell ref="A1:B1"/>
    <mergeCell ref="C2:D2"/>
    <mergeCell ref="K6:L6"/>
    <mergeCell ref="S6:T6"/>
    <mergeCell ref="Q6:R6"/>
    <mergeCell ref="E6:F6"/>
    <mergeCell ref="A3:Z3"/>
    <mergeCell ref="A4:Z4"/>
    <mergeCell ref="D5:Z5"/>
    <mergeCell ref="U6:V6"/>
    <mergeCell ref="A48:Z48"/>
    <mergeCell ref="Y6:Z6"/>
    <mergeCell ref="A6:A7"/>
    <mergeCell ref="B6:B7"/>
    <mergeCell ref="C6:D6"/>
    <mergeCell ref="G6:H6"/>
    <mergeCell ref="I6:J6"/>
    <mergeCell ref="M6:N6"/>
    <mergeCell ref="W6:X6"/>
    <mergeCell ref="O6:P6"/>
  </mergeCells>
  <phoneticPr fontId="4" type="noConversion"/>
  <printOptions horizontalCentered="1"/>
  <pageMargins left="0.23622047244094491" right="0.15748031496062992" top="0.19685039370078741" bottom="0.19685039370078741" header="0.15748031496062992" footer="0.15748031496062992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1"/>
  <sheetViews>
    <sheetView zoomScale="75" zoomScaleNormal="75" workbookViewId="0">
      <pane ySplit="10" topLeftCell="A11" activePane="bottomLeft" state="frozen"/>
      <selection pane="bottomLeft" activeCell="A2" sqref="A2:B2"/>
    </sheetView>
  </sheetViews>
  <sheetFormatPr defaultColWidth="8.88671875" defaultRowHeight="13.8" x14ac:dyDescent="0.25"/>
  <cols>
    <col min="1" max="1" width="13.33203125" style="1" customWidth="1"/>
    <col min="2" max="2" width="71.88671875" style="1" customWidth="1"/>
    <col min="3" max="3" width="6.88671875" style="9" bestFit="1" customWidth="1"/>
    <col min="4" max="4" width="6.109375" style="1" bestFit="1" customWidth="1"/>
    <col min="5" max="5" width="6.88671875" style="9" bestFit="1" customWidth="1"/>
    <col min="6" max="6" width="6.109375" style="1" bestFit="1" customWidth="1"/>
    <col min="7" max="7" width="6.88671875" style="9" bestFit="1" customWidth="1"/>
    <col min="8" max="8" width="6.109375" style="1" bestFit="1" customWidth="1"/>
    <col min="9" max="9" width="6.88671875" style="9" bestFit="1" customWidth="1"/>
    <col min="10" max="10" width="6.109375" style="1" bestFit="1" customWidth="1"/>
    <col min="11" max="11" width="6.88671875" style="9" bestFit="1" customWidth="1"/>
    <col min="12" max="12" width="6.109375" style="1" bestFit="1" customWidth="1"/>
    <col min="13" max="13" width="6.88671875" style="9" bestFit="1" customWidth="1"/>
    <col min="14" max="14" width="6.109375" style="1" bestFit="1" customWidth="1"/>
    <col min="15" max="15" width="6.88671875" style="9" bestFit="1" customWidth="1"/>
    <col min="16" max="16" width="6.109375" style="1" bestFit="1" customWidth="1"/>
    <col min="17" max="17" width="6.88671875" style="9" bestFit="1" customWidth="1"/>
    <col min="18" max="18" width="6.109375" style="1" bestFit="1" customWidth="1"/>
    <col min="19" max="19" width="6.88671875" style="9" bestFit="1" customWidth="1"/>
    <col min="20" max="20" width="6.109375" style="1" bestFit="1" customWidth="1"/>
    <col min="21" max="21" width="6.88671875" style="9" bestFit="1" customWidth="1"/>
    <col min="22" max="22" width="6.109375" style="1" bestFit="1" customWidth="1"/>
    <col min="23" max="23" width="6.88671875" style="9" bestFit="1" customWidth="1"/>
    <col min="24" max="24" width="6.109375" style="1" bestFit="1" customWidth="1"/>
    <col min="25" max="25" width="6.88671875" style="9" bestFit="1" customWidth="1"/>
    <col min="26" max="26" width="6.109375" style="1" bestFit="1" customWidth="1"/>
    <col min="27" max="16384" width="8.88671875" style="1"/>
  </cols>
  <sheetData>
    <row r="2" spans="1:26" ht="14.4" x14ac:dyDescent="0.3">
      <c r="A2" s="140" t="s">
        <v>107</v>
      </c>
      <c r="B2" s="125"/>
    </row>
    <row r="3" spans="1:26" ht="14.4" customHeight="1" x14ac:dyDescent="0.25">
      <c r="C3" s="126" t="s">
        <v>58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15.6" x14ac:dyDescent="0.3">
      <c r="A4" s="131" t="s">
        <v>81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14.4" customHeight="1" x14ac:dyDescent="0.25">
      <c r="A5" s="132" t="s">
        <v>88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</row>
    <row r="6" spans="1:26" ht="14.4" customHeight="1" x14ac:dyDescent="0.25">
      <c r="B6" s="2"/>
      <c r="C6" s="40"/>
      <c r="D6" s="2" t="s">
        <v>114</v>
      </c>
      <c r="E6" s="40"/>
      <c r="F6" s="2"/>
      <c r="G6" s="40"/>
      <c r="H6" s="2"/>
      <c r="I6" s="40"/>
      <c r="J6" s="2"/>
      <c r="K6" s="40"/>
      <c r="L6" s="2"/>
      <c r="M6" s="40"/>
      <c r="N6" s="2"/>
      <c r="O6" s="40"/>
      <c r="P6" s="2"/>
      <c r="Q6" s="40"/>
      <c r="R6" s="2"/>
      <c r="S6" s="40"/>
      <c r="T6" s="2"/>
      <c r="U6" s="40"/>
      <c r="V6" s="2"/>
      <c r="W6" s="40"/>
      <c r="X6" s="2"/>
      <c r="Y6" s="40"/>
      <c r="Z6" s="2"/>
    </row>
    <row r="7" spans="1:26" ht="14.4" customHeight="1" x14ac:dyDescent="0.25">
      <c r="A7" s="134" t="s">
        <v>78</v>
      </c>
      <c r="B7" s="139" t="s">
        <v>57</v>
      </c>
      <c r="C7" s="128" t="s">
        <v>105</v>
      </c>
      <c r="D7" s="129"/>
      <c r="E7" s="128" t="s">
        <v>105</v>
      </c>
      <c r="F7" s="129"/>
      <c r="G7" s="128" t="s">
        <v>105</v>
      </c>
      <c r="H7" s="129"/>
      <c r="I7" s="128" t="s">
        <v>105</v>
      </c>
      <c r="J7" s="129"/>
      <c r="K7" s="128" t="s">
        <v>105</v>
      </c>
      <c r="L7" s="129"/>
      <c r="M7" s="128" t="s">
        <v>105</v>
      </c>
      <c r="N7" s="129"/>
      <c r="O7" s="128" t="s">
        <v>105</v>
      </c>
      <c r="P7" s="129"/>
      <c r="Q7" s="128" t="s">
        <v>105</v>
      </c>
      <c r="R7" s="129"/>
      <c r="S7" s="128" t="s">
        <v>105</v>
      </c>
      <c r="T7" s="129"/>
      <c r="U7" s="128" t="s">
        <v>105</v>
      </c>
      <c r="V7" s="129"/>
      <c r="W7" s="128" t="s">
        <v>105</v>
      </c>
      <c r="X7" s="129"/>
      <c r="Y7" s="128" t="s">
        <v>105</v>
      </c>
      <c r="Z7" s="129"/>
    </row>
    <row r="8" spans="1:26" ht="55.2" x14ac:dyDescent="0.25">
      <c r="A8" s="135"/>
      <c r="B8" s="139"/>
      <c r="C8" s="32" t="s">
        <v>0</v>
      </c>
      <c r="D8" s="73" t="s">
        <v>109</v>
      </c>
      <c r="E8" s="32" t="s">
        <v>83</v>
      </c>
      <c r="F8" s="73" t="s">
        <v>109</v>
      </c>
      <c r="G8" s="32" t="s">
        <v>84</v>
      </c>
      <c r="H8" s="73" t="s">
        <v>109</v>
      </c>
      <c r="I8" s="32" t="s">
        <v>85</v>
      </c>
      <c r="J8" s="73" t="s">
        <v>109</v>
      </c>
      <c r="K8" s="32" t="s">
        <v>86</v>
      </c>
      <c r="L8" s="73" t="s">
        <v>109</v>
      </c>
      <c r="M8" s="32" t="s">
        <v>87</v>
      </c>
      <c r="N8" s="73" t="s">
        <v>109</v>
      </c>
      <c r="O8" s="32" t="s">
        <v>89</v>
      </c>
      <c r="P8" s="73" t="s">
        <v>109</v>
      </c>
      <c r="Q8" s="32" t="s">
        <v>90</v>
      </c>
      <c r="R8" s="73" t="s">
        <v>109</v>
      </c>
      <c r="S8" s="32" t="s">
        <v>91</v>
      </c>
      <c r="T8" s="73" t="s">
        <v>109</v>
      </c>
      <c r="U8" s="32" t="s">
        <v>92</v>
      </c>
      <c r="V8" s="73" t="s">
        <v>109</v>
      </c>
      <c r="W8" s="32" t="s">
        <v>93</v>
      </c>
      <c r="X8" s="73" t="s">
        <v>109</v>
      </c>
      <c r="Y8" s="32" t="s">
        <v>95</v>
      </c>
      <c r="Z8" s="73" t="s">
        <v>109</v>
      </c>
    </row>
    <row r="9" spans="1:26" x14ac:dyDescent="0.25">
      <c r="A9" s="33"/>
      <c r="B9" s="33" t="s">
        <v>79</v>
      </c>
      <c r="C9" s="34">
        <v>15533</v>
      </c>
      <c r="D9" s="34">
        <v>100</v>
      </c>
      <c r="E9" s="34">
        <v>18098</v>
      </c>
      <c r="F9" s="34">
        <v>100</v>
      </c>
      <c r="G9" s="34">
        <v>20652</v>
      </c>
      <c r="H9" s="34">
        <v>100</v>
      </c>
      <c r="I9" s="34">
        <v>19670.75</v>
      </c>
      <c r="J9" s="34">
        <v>100</v>
      </c>
      <c r="K9" s="34">
        <v>20418.653000000002</v>
      </c>
      <c r="L9" s="34">
        <v>100</v>
      </c>
      <c r="M9" s="34">
        <v>20274</v>
      </c>
      <c r="N9" s="34">
        <v>100</v>
      </c>
      <c r="O9" s="34">
        <v>20161</v>
      </c>
      <c r="P9" s="34">
        <v>100</v>
      </c>
      <c r="Q9" s="34">
        <v>20666</v>
      </c>
      <c r="R9" s="34">
        <v>100</v>
      </c>
      <c r="S9" s="34">
        <v>18694</v>
      </c>
      <c r="T9" s="34">
        <v>100</v>
      </c>
      <c r="U9" s="34">
        <v>20629</v>
      </c>
      <c r="V9" s="34">
        <v>100</v>
      </c>
      <c r="W9" s="34">
        <v>20189</v>
      </c>
      <c r="X9" s="34">
        <v>100</v>
      </c>
      <c r="Y9" s="34">
        <v>21113</v>
      </c>
      <c r="Z9" s="34">
        <v>100</v>
      </c>
    </row>
    <row r="10" spans="1:26" x14ac:dyDescent="0.25">
      <c r="A10" s="5"/>
      <c r="B10" s="23" t="s">
        <v>80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27.6" x14ac:dyDescent="0.25">
      <c r="A11" s="19" t="s">
        <v>1</v>
      </c>
      <c r="B11" s="24" t="s">
        <v>82</v>
      </c>
      <c r="C11" s="25">
        <v>2195</v>
      </c>
      <c r="D11" s="10">
        <f>C11/C$9*100</f>
        <v>14.131204532286102</v>
      </c>
      <c r="E11" s="25">
        <v>2329</v>
      </c>
      <c r="F11" s="10">
        <f>E11/E$9*100</f>
        <v>12.868825284561829</v>
      </c>
      <c r="G11" s="25">
        <v>2655</v>
      </c>
      <c r="H11" s="10">
        <f>G11/G$9*100</f>
        <v>12.855897733875654</v>
      </c>
      <c r="I11" s="25">
        <v>2484</v>
      </c>
      <c r="J11" s="10">
        <f>I11/I$9*100</f>
        <v>12.627886582870506</v>
      </c>
      <c r="K11" s="25">
        <v>2621</v>
      </c>
      <c r="L11" s="10">
        <f>K11/K$9*100</f>
        <v>12.836302179188802</v>
      </c>
      <c r="M11" s="25">
        <v>2383</v>
      </c>
      <c r="N11" s="10">
        <f>M11/M$9*100</f>
        <v>11.753970602742429</v>
      </c>
      <c r="O11" s="25">
        <v>2222</v>
      </c>
      <c r="P11" s="10">
        <f>O11/O$9*100</f>
        <v>11.021278706413371</v>
      </c>
      <c r="Q11" s="25">
        <v>2092</v>
      </c>
      <c r="R11" s="10">
        <f>Q11/Q$9*100</f>
        <v>10.122907190554534</v>
      </c>
      <c r="S11" s="25">
        <v>1968</v>
      </c>
      <c r="T11" s="10">
        <f>S11/S$9*100</f>
        <v>10.527441959987161</v>
      </c>
      <c r="U11" s="25">
        <v>2486</v>
      </c>
      <c r="V11" s="10">
        <f>U11/U$9*100</f>
        <v>12.050996170439673</v>
      </c>
      <c r="W11" s="25">
        <v>2632</v>
      </c>
      <c r="X11" s="10">
        <f>W11/W$9*100</f>
        <v>13.036802219030164</v>
      </c>
      <c r="Y11" s="25">
        <v>2877</v>
      </c>
      <c r="Z11" s="10">
        <f>Y11/Y$9*100</f>
        <v>13.626675507980865</v>
      </c>
    </row>
    <row r="12" spans="1:26" x14ac:dyDescent="0.25">
      <c r="A12" s="5"/>
      <c r="B12" s="4" t="s">
        <v>2</v>
      </c>
      <c r="C12" s="6"/>
      <c r="D12" s="10"/>
      <c r="E12" s="6"/>
      <c r="F12" s="10"/>
      <c r="G12" s="6"/>
      <c r="H12" s="10"/>
      <c r="I12" s="6"/>
      <c r="J12" s="10"/>
      <c r="K12" s="6"/>
      <c r="L12" s="10"/>
      <c r="M12" s="6"/>
      <c r="N12" s="10"/>
      <c r="O12" s="6"/>
      <c r="P12" s="10"/>
      <c r="Q12" s="6"/>
      <c r="R12" s="10"/>
      <c r="S12" s="6"/>
      <c r="T12" s="10"/>
      <c r="U12" s="6"/>
      <c r="V12" s="10"/>
      <c r="W12" s="6"/>
      <c r="X12" s="10"/>
      <c r="Y12" s="6"/>
      <c r="Z12" s="10"/>
    </row>
    <row r="13" spans="1:26" x14ac:dyDescent="0.25">
      <c r="A13" s="5" t="s">
        <v>4</v>
      </c>
      <c r="B13" s="7" t="s">
        <v>3</v>
      </c>
      <c r="C13" s="6">
        <v>155.34741</v>
      </c>
      <c r="D13" s="6">
        <f t="shared" ref="D13:D47" si="0">C13/C$9*100</f>
        <v>1.0001120839502993</v>
      </c>
      <c r="E13" s="6">
        <v>138.12905000000001</v>
      </c>
      <c r="F13" s="6">
        <f t="shared" ref="F13:F47" si="1">E13/E$9*100</f>
        <v>0.7632282572659963</v>
      </c>
      <c r="G13" s="6">
        <v>164.57685000000001</v>
      </c>
      <c r="H13" s="6">
        <f t="shared" ref="H13:H47" si="2">G13/G$9*100</f>
        <v>0.7969051423590936</v>
      </c>
      <c r="I13" s="6">
        <v>150.94179</v>
      </c>
      <c r="J13" s="6">
        <f t="shared" ref="J13:J47" si="3">I13/I$9*100</f>
        <v>0.76734130625420993</v>
      </c>
      <c r="K13" s="6">
        <v>172.91344000000001</v>
      </c>
      <c r="L13" s="6">
        <f t="shared" ref="L13:L47" si="4">K13/K$9*100</f>
        <v>0.84684058248112648</v>
      </c>
      <c r="M13" s="6">
        <v>159.01777999999999</v>
      </c>
      <c r="N13" s="6">
        <f t="shared" ref="N13:N47" si="5">M13/M$9*100</f>
        <v>0.78434339548189791</v>
      </c>
      <c r="O13" s="6">
        <v>157.80233999999999</v>
      </c>
      <c r="P13" s="6">
        <f t="shared" ref="P13:P47" si="6">O13/O$9*100</f>
        <v>0.78271087743663503</v>
      </c>
      <c r="Q13" s="6">
        <v>170.30922000000001</v>
      </c>
      <c r="R13" s="6">
        <f t="shared" ref="R13:R47" si="7">Q13/Q$9*100</f>
        <v>0.82410345495015969</v>
      </c>
      <c r="S13" s="6">
        <v>153.72485999999998</v>
      </c>
      <c r="T13" s="6">
        <f t="shared" ref="T13:T47" si="8">S13/S$9*100</f>
        <v>0.82232192147213001</v>
      </c>
      <c r="U13" s="6">
        <v>186.89995000000002</v>
      </c>
      <c r="V13" s="6">
        <f t="shared" ref="V13:V47" si="9">U13/U$9*100</f>
        <v>0.90600586552910967</v>
      </c>
      <c r="W13" s="6">
        <v>166.32639</v>
      </c>
      <c r="X13" s="6">
        <f t="shared" ref="X13:X47" si="10">W13/W$9*100</f>
        <v>0.82384659963346385</v>
      </c>
      <c r="Y13" s="6">
        <v>190.98823999999999</v>
      </c>
      <c r="Z13" s="6">
        <f t="shared" ref="Z13:Z47" si="11">Y13/Y$9*100</f>
        <v>0.90460019892956933</v>
      </c>
    </row>
    <row r="14" spans="1:26" ht="27.6" x14ac:dyDescent="0.25">
      <c r="A14" s="5" t="s">
        <v>6</v>
      </c>
      <c r="B14" s="7" t="s">
        <v>5</v>
      </c>
      <c r="C14" s="6">
        <v>54.526150000000001</v>
      </c>
      <c r="D14" s="6">
        <f t="shared" si="0"/>
        <v>0.35103424966200991</v>
      </c>
      <c r="E14" s="6">
        <v>52.506489999999999</v>
      </c>
      <c r="F14" s="6">
        <f t="shared" si="1"/>
        <v>0.29012316278041772</v>
      </c>
      <c r="G14" s="6">
        <v>68.409000000000006</v>
      </c>
      <c r="H14" s="6">
        <f t="shared" si="2"/>
        <v>0.33124636839047072</v>
      </c>
      <c r="I14" s="6">
        <v>67.315560000000005</v>
      </c>
      <c r="J14" s="6">
        <f t="shared" si="3"/>
        <v>0.34221145609598014</v>
      </c>
      <c r="K14" s="6">
        <v>89.018059999999991</v>
      </c>
      <c r="L14" s="6">
        <f t="shared" si="4"/>
        <v>0.43596440960135802</v>
      </c>
      <c r="M14" s="6">
        <v>71.548050000000003</v>
      </c>
      <c r="N14" s="6">
        <f t="shared" si="5"/>
        <v>0.35290544539804675</v>
      </c>
      <c r="O14" s="6">
        <v>73.007869999999997</v>
      </c>
      <c r="P14" s="6">
        <f t="shared" si="6"/>
        <v>0.36212424978919694</v>
      </c>
      <c r="Q14" s="6">
        <v>74.952979999999997</v>
      </c>
      <c r="R14" s="6">
        <f t="shared" si="7"/>
        <v>0.3626874092712668</v>
      </c>
      <c r="S14" s="6">
        <v>69.252850000000009</v>
      </c>
      <c r="T14" s="6">
        <f t="shared" si="8"/>
        <v>0.37045495881031354</v>
      </c>
      <c r="U14" s="6">
        <v>87.740279999999998</v>
      </c>
      <c r="V14" s="6">
        <f t="shared" si="9"/>
        <v>0.42532493092248774</v>
      </c>
      <c r="W14" s="6">
        <v>74.239260000000002</v>
      </c>
      <c r="X14" s="6">
        <f t="shared" si="10"/>
        <v>0.3677213333993759</v>
      </c>
      <c r="Y14" s="6">
        <v>83.778980000000004</v>
      </c>
      <c r="Z14" s="6">
        <f t="shared" si="11"/>
        <v>0.39681229574195998</v>
      </c>
    </row>
    <row r="15" spans="1:26" x14ac:dyDescent="0.25">
      <c r="A15" s="5" t="s">
        <v>8</v>
      </c>
      <c r="B15" s="7" t="s">
        <v>7</v>
      </c>
      <c r="C15" s="6">
        <v>24.776350000000001</v>
      </c>
      <c r="D15" s="6">
        <f t="shared" si="0"/>
        <v>0.15950782205626732</v>
      </c>
      <c r="E15" s="6">
        <v>15.857419999999999</v>
      </c>
      <c r="F15" s="6">
        <f t="shared" si="1"/>
        <v>8.7619736987512437E-2</v>
      </c>
      <c r="G15" s="6">
        <v>8.63809</v>
      </c>
      <c r="H15" s="6">
        <f t="shared" si="2"/>
        <v>4.1826893279101295E-2</v>
      </c>
      <c r="I15" s="6">
        <v>6.24329</v>
      </c>
      <c r="J15" s="6">
        <f t="shared" si="3"/>
        <v>3.1738952505623835E-2</v>
      </c>
      <c r="K15" s="6">
        <v>5.3010999999999999</v>
      </c>
      <c r="L15" s="6">
        <f t="shared" si="4"/>
        <v>2.5962045586454697E-2</v>
      </c>
      <c r="M15" s="6">
        <v>10.64977</v>
      </c>
      <c r="N15" s="6">
        <f t="shared" si="5"/>
        <v>5.252919996054059E-2</v>
      </c>
      <c r="O15" s="6">
        <v>9.3695699999999995</v>
      </c>
      <c r="P15" s="6">
        <f t="shared" si="6"/>
        <v>4.6473736421804475E-2</v>
      </c>
      <c r="Q15" s="6">
        <v>17.567019999999999</v>
      </c>
      <c r="R15" s="6">
        <f t="shared" si="7"/>
        <v>8.5004451756508267E-2</v>
      </c>
      <c r="S15" s="6">
        <v>15.51219</v>
      </c>
      <c r="T15" s="6">
        <f t="shared" si="8"/>
        <v>8.2979512142933559E-2</v>
      </c>
      <c r="U15" s="6">
        <v>16.755580000000002</v>
      </c>
      <c r="V15" s="6">
        <f t="shared" si="9"/>
        <v>8.1223423336080278E-2</v>
      </c>
      <c r="W15" s="6">
        <v>18.067040000000002</v>
      </c>
      <c r="X15" s="6">
        <f t="shared" si="10"/>
        <v>8.9489523998216858E-2</v>
      </c>
      <c r="Y15" s="6">
        <v>22.527429999999999</v>
      </c>
      <c r="Z15" s="6">
        <f t="shared" si="11"/>
        <v>0.10669933216501681</v>
      </c>
    </row>
    <row r="16" spans="1:26" x14ac:dyDescent="0.25">
      <c r="A16" s="5" t="s">
        <v>9</v>
      </c>
      <c r="B16" s="8" t="s">
        <v>56</v>
      </c>
      <c r="C16" s="6">
        <v>139.73869999999999</v>
      </c>
      <c r="D16" s="6">
        <f t="shared" si="0"/>
        <v>0.8996246700572974</v>
      </c>
      <c r="E16" s="6">
        <v>161.96673999999999</v>
      </c>
      <c r="F16" s="6">
        <f t="shared" si="1"/>
        <v>0.894942756105647</v>
      </c>
      <c r="G16" s="6">
        <v>146.91844</v>
      </c>
      <c r="H16" s="6">
        <f t="shared" si="2"/>
        <v>0.71140054232035643</v>
      </c>
      <c r="I16" s="6">
        <v>153.03036</v>
      </c>
      <c r="J16" s="6">
        <f t="shared" si="3"/>
        <v>0.77795894920122521</v>
      </c>
      <c r="K16" s="6">
        <v>128.77667</v>
      </c>
      <c r="L16" s="6">
        <f t="shared" si="4"/>
        <v>0.63068151459354338</v>
      </c>
      <c r="M16" s="6">
        <v>145.71894</v>
      </c>
      <c r="N16" s="6">
        <f t="shared" si="5"/>
        <v>0.71874785439479139</v>
      </c>
      <c r="O16" s="6">
        <v>147.55774</v>
      </c>
      <c r="P16" s="6">
        <f t="shared" si="6"/>
        <v>0.7318969297157879</v>
      </c>
      <c r="Q16" s="6">
        <v>133.55596</v>
      </c>
      <c r="R16" s="6">
        <f t="shared" si="7"/>
        <v>0.64625936320526467</v>
      </c>
      <c r="S16" s="6">
        <v>135.51131000000001</v>
      </c>
      <c r="T16" s="6">
        <f t="shared" si="8"/>
        <v>0.72489199743233124</v>
      </c>
      <c r="U16" s="6">
        <v>157.15751</v>
      </c>
      <c r="V16" s="6">
        <f t="shared" si="9"/>
        <v>0.76182805758883121</v>
      </c>
      <c r="W16" s="6">
        <v>169.23910000000001</v>
      </c>
      <c r="X16" s="6">
        <f t="shared" si="10"/>
        <v>0.83827381247213828</v>
      </c>
      <c r="Y16" s="6">
        <v>162.01051000000001</v>
      </c>
      <c r="Z16" s="6">
        <f t="shared" si="11"/>
        <v>0.76734954767205044</v>
      </c>
    </row>
    <row r="17" spans="1:26" ht="27.6" x14ac:dyDescent="0.25">
      <c r="A17" s="5" t="s">
        <v>11</v>
      </c>
      <c r="B17" s="7" t="s">
        <v>10</v>
      </c>
      <c r="C17" s="6">
        <v>73.15813</v>
      </c>
      <c r="D17" s="6">
        <f t="shared" si="0"/>
        <v>0.47098519281529644</v>
      </c>
      <c r="E17" s="6">
        <v>80.11515</v>
      </c>
      <c r="F17" s="6">
        <f t="shared" si="1"/>
        <v>0.44267405238147861</v>
      </c>
      <c r="G17" s="6">
        <v>57.049309999999998</v>
      </c>
      <c r="H17" s="6">
        <f t="shared" si="2"/>
        <v>0.27624109045128797</v>
      </c>
      <c r="I17" s="6">
        <v>66.281670000000005</v>
      </c>
      <c r="J17" s="6">
        <f t="shared" si="3"/>
        <v>0.33695547958262906</v>
      </c>
      <c r="K17" s="6">
        <v>42.944379999999995</v>
      </c>
      <c r="L17" s="6">
        <f t="shared" si="4"/>
        <v>0.21031935848069894</v>
      </c>
      <c r="M17" s="6">
        <v>52.208750000000002</v>
      </c>
      <c r="N17" s="6">
        <f t="shared" si="5"/>
        <v>0.25751578376245438</v>
      </c>
      <c r="O17" s="6">
        <v>56.466419999999999</v>
      </c>
      <c r="P17" s="6">
        <f t="shared" si="6"/>
        <v>0.28007747631565894</v>
      </c>
      <c r="Q17" s="6">
        <v>55.253230000000002</v>
      </c>
      <c r="R17" s="6">
        <f t="shared" si="7"/>
        <v>0.26736296332139747</v>
      </c>
      <c r="S17" s="6">
        <v>60.663499999999999</v>
      </c>
      <c r="T17" s="6">
        <f t="shared" si="8"/>
        <v>0.32450786348561034</v>
      </c>
      <c r="U17" s="6">
        <v>77.394070000000013</v>
      </c>
      <c r="V17" s="6">
        <f t="shared" si="9"/>
        <v>0.37517121527946101</v>
      </c>
      <c r="W17" s="6">
        <v>81.510850000000005</v>
      </c>
      <c r="X17" s="6">
        <f t="shared" si="10"/>
        <v>0.4037389172321561</v>
      </c>
      <c r="Y17" s="6">
        <v>70.79271</v>
      </c>
      <c r="Z17" s="6">
        <f t="shared" si="11"/>
        <v>0.3353038885994411</v>
      </c>
    </row>
    <row r="18" spans="1:26" x14ac:dyDescent="0.25">
      <c r="A18" s="5" t="s">
        <v>13</v>
      </c>
      <c r="B18" s="7" t="s">
        <v>12</v>
      </c>
      <c r="C18" s="6">
        <v>184.08909</v>
      </c>
      <c r="D18" s="6">
        <f t="shared" si="0"/>
        <v>1.1851483293632912</v>
      </c>
      <c r="E18" s="6">
        <v>140.08499</v>
      </c>
      <c r="F18" s="6">
        <f t="shared" si="1"/>
        <v>0.7740357498066085</v>
      </c>
      <c r="G18" s="6">
        <v>162.48110999999997</v>
      </c>
      <c r="H18" s="6">
        <f t="shared" si="2"/>
        <v>0.78675726321905859</v>
      </c>
      <c r="I18" s="6">
        <v>126.81232</v>
      </c>
      <c r="J18" s="6">
        <f t="shared" si="3"/>
        <v>0.64467455485937242</v>
      </c>
      <c r="K18" s="6">
        <v>163.70373000000001</v>
      </c>
      <c r="L18" s="6">
        <f t="shared" si="4"/>
        <v>0.80173618700508786</v>
      </c>
      <c r="M18" s="6">
        <v>165.66130999999999</v>
      </c>
      <c r="N18" s="6">
        <f t="shared" si="5"/>
        <v>0.81711211403768369</v>
      </c>
      <c r="O18" s="6">
        <v>172.98383999999999</v>
      </c>
      <c r="P18" s="6">
        <f t="shared" si="6"/>
        <v>0.85801220177570547</v>
      </c>
      <c r="Q18" s="6">
        <v>162.99104</v>
      </c>
      <c r="R18" s="6">
        <f t="shared" si="7"/>
        <v>0.78869176425045961</v>
      </c>
      <c r="S18" s="6">
        <v>158.07669000000001</v>
      </c>
      <c r="T18" s="6">
        <f t="shared" si="8"/>
        <v>0.84560120894404622</v>
      </c>
      <c r="U18" s="6">
        <v>181.01891000000001</v>
      </c>
      <c r="V18" s="6">
        <f t="shared" si="9"/>
        <v>0.87749726113723403</v>
      </c>
      <c r="W18" s="6">
        <v>194.91725</v>
      </c>
      <c r="X18" s="6">
        <f t="shared" si="10"/>
        <v>0.96546262816385153</v>
      </c>
      <c r="Y18" s="6">
        <v>200.96899999999999</v>
      </c>
      <c r="Z18" s="6">
        <f t="shared" si="11"/>
        <v>0.95187325344574436</v>
      </c>
    </row>
    <row r="19" spans="1:26" ht="27.6" x14ac:dyDescent="0.25">
      <c r="A19" s="5" t="s">
        <v>15</v>
      </c>
      <c r="B19" s="7" t="s">
        <v>14</v>
      </c>
      <c r="C19" s="6">
        <v>70.649699999999996</v>
      </c>
      <c r="D19" s="6">
        <f t="shared" si="0"/>
        <v>0.45483615528230215</v>
      </c>
      <c r="E19" s="6">
        <v>56.475189999999998</v>
      </c>
      <c r="F19" s="6">
        <f t="shared" si="1"/>
        <v>0.31205210520499499</v>
      </c>
      <c r="G19" s="6">
        <v>69.709310000000002</v>
      </c>
      <c r="H19" s="6">
        <f t="shared" si="2"/>
        <v>0.33754265930660471</v>
      </c>
      <c r="I19" s="6">
        <v>57.139380000000003</v>
      </c>
      <c r="J19" s="6">
        <f t="shared" si="3"/>
        <v>0.29047890904007223</v>
      </c>
      <c r="K19" s="6">
        <v>67.65164</v>
      </c>
      <c r="L19" s="6">
        <f t="shared" si="4"/>
        <v>0.33132273710709514</v>
      </c>
      <c r="M19" s="6">
        <v>72.030299999999997</v>
      </c>
      <c r="N19" s="6">
        <f t="shared" si="5"/>
        <v>0.35528410772417873</v>
      </c>
      <c r="O19" s="6">
        <v>73.941209999999998</v>
      </c>
      <c r="P19" s="6">
        <f t="shared" si="6"/>
        <v>0.36675368285303306</v>
      </c>
      <c r="Q19" s="6">
        <v>72.037890000000004</v>
      </c>
      <c r="R19" s="6">
        <f t="shared" si="7"/>
        <v>0.34858168005419532</v>
      </c>
      <c r="S19" s="6">
        <v>69.295419999999993</v>
      </c>
      <c r="T19" s="6">
        <f t="shared" si="8"/>
        <v>0.37068267893441742</v>
      </c>
      <c r="U19" s="6">
        <v>78.893410000000003</v>
      </c>
      <c r="V19" s="6">
        <f t="shared" si="9"/>
        <v>0.38243933297784671</v>
      </c>
      <c r="W19" s="6">
        <v>83.803240000000002</v>
      </c>
      <c r="X19" s="6">
        <f t="shared" si="10"/>
        <v>0.41509356580316009</v>
      </c>
      <c r="Y19" s="6">
        <v>79.394369999999995</v>
      </c>
      <c r="Z19" s="6">
        <f t="shared" si="11"/>
        <v>0.37604494860986115</v>
      </c>
    </row>
    <row r="20" spans="1:26" x14ac:dyDescent="0.25">
      <c r="A20" s="5" t="s">
        <v>17</v>
      </c>
      <c r="B20" s="8" t="s">
        <v>16</v>
      </c>
      <c r="C20" s="6">
        <v>153.34372999999999</v>
      </c>
      <c r="D20" s="6">
        <f t="shared" si="0"/>
        <v>0.98721257966909148</v>
      </c>
      <c r="E20" s="6">
        <v>177.42397</v>
      </c>
      <c r="F20" s="6">
        <f t="shared" si="1"/>
        <v>0.98035125428224101</v>
      </c>
      <c r="G20" s="6">
        <v>253.36404000000002</v>
      </c>
      <c r="H20" s="6">
        <f t="shared" si="2"/>
        <v>1.2268256827425916</v>
      </c>
      <c r="I20" s="6">
        <v>259.37997999999999</v>
      </c>
      <c r="J20" s="6">
        <f t="shared" si="3"/>
        <v>1.3186074755665138</v>
      </c>
      <c r="K20" s="6">
        <v>260.91363999999999</v>
      </c>
      <c r="L20" s="6">
        <f t="shared" si="4"/>
        <v>1.2778200403327289</v>
      </c>
      <c r="M20" s="6">
        <v>182.74525</v>
      </c>
      <c r="N20" s="6">
        <f t="shared" si="5"/>
        <v>0.90137737989543254</v>
      </c>
      <c r="O20" s="6">
        <v>61.660609999999998</v>
      </c>
      <c r="P20" s="6">
        <f t="shared" si="6"/>
        <v>0.30584102971082783</v>
      </c>
      <c r="Q20" s="6">
        <v>44.44717</v>
      </c>
      <c r="R20" s="6">
        <f t="shared" si="7"/>
        <v>0.21507388948030581</v>
      </c>
      <c r="S20" s="6">
        <v>39.715769999999999</v>
      </c>
      <c r="T20" s="6">
        <f t="shared" si="8"/>
        <v>0.21245196319674761</v>
      </c>
      <c r="U20" s="6">
        <v>63.492570000000001</v>
      </c>
      <c r="V20" s="6">
        <f t="shared" si="9"/>
        <v>0.30778307237384267</v>
      </c>
      <c r="W20" s="6">
        <v>119.38015</v>
      </c>
      <c r="X20" s="6">
        <f t="shared" si="10"/>
        <v>0.59131284362771808</v>
      </c>
      <c r="Y20" s="6">
        <v>184.65272999999999</v>
      </c>
      <c r="Z20" s="6">
        <f t="shared" si="11"/>
        <v>0.87459257329607354</v>
      </c>
    </row>
    <row r="21" spans="1:26" ht="27.6" x14ac:dyDescent="0.25">
      <c r="A21" s="5" t="s">
        <v>19</v>
      </c>
      <c r="B21" s="7" t="s">
        <v>18</v>
      </c>
      <c r="C21" s="6">
        <v>52.284790000000001</v>
      </c>
      <c r="D21" s="6">
        <f t="shared" si="0"/>
        <v>0.33660458378935171</v>
      </c>
      <c r="E21" s="6">
        <v>59.961100000000002</v>
      </c>
      <c r="F21" s="6">
        <f t="shared" si="1"/>
        <v>0.3313134047961101</v>
      </c>
      <c r="G21" s="6">
        <v>75.112429999999989</v>
      </c>
      <c r="H21" s="6">
        <f t="shared" si="2"/>
        <v>0.36370535541351923</v>
      </c>
      <c r="I21" s="6">
        <v>87.520539999999997</v>
      </c>
      <c r="J21" s="6">
        <f t="shared" si="3"/>
        <v>0.44492731593863982</v>
      </c>
      <c r="K21" s="6">
        <v>112.19578999999999</v>
      </c>
      <c r="L21" s="6">
        <f t="shared" si="4"/>
        <v>0.54947694150049953</v>
      </c>
      <c r="M21" s="6">
        <v>77.720789999999994</v>
      </c>
      <c r="N21" s="6">
        <f t="shared" si="5"/>
        <v>0.38335202722699019</v>
      </c>
      <c r="O21" s="6">
        <v>15.87955</v>
      </c>
      <c r="P21" s="6">
        <f t="shared" si="6"/>
        <v>7.8763702197311644E-2</v>
      </c>
      <c r="Q21" s="6">
        <v>6.8019499999999997</v>
      </c>
      <c r="R21" s="6">
        <f t="shared" si="7"/>
        <v>3.2913723023323335E-2</v>
      </c>
      <c r="S21" s="6">
        <v>5.5895200000000003</v>
      </c>
      <c r="T21" s="6">
        <f t="shared" si="8"/>
        <v>2.9900074890339145E-2</v>
      </c>
      <c r="U21" s="6">
        <v>16.031030000000001</v>
      </c>
      <c r="V21" s="6">
        <f t="shared" si="9"/>
        <v>7.7711134810218629E-2</v>
      </c>
      <c r="W21" s="6">
        <v>40.973819999999996</v>
      </c>
      <c r="X21" s="6">
        <f t="shared" si="10"/>
        <v>0.20295121105552527</v>
      </c>
      <c r="Y21" s="6">
        <v>68.518159999999995</v>
      </c>
      <c r="Z21" s="6">
        <f t="shared" si="11"/>
        <v>0.32453066830862498</v>
      </c>
    </row>
    <row r="22" spans="1:26" x14ac:dyDescent="0.25">
      <c r="A22" s="5" t="s">
        <v>21</v>
      </c>
      <c r="B22" s="8" t="s">
        <v>20</v>
      </c>
      <c r="C22" s="6">
        <v>409.01049999999998</v>
      </c>
      <c r="D22" s="6">
        <f t="shared" si="0"/>
        <v>2.6331713126891132</v>
      </c>
      <c r="E22" s="6">
        <v>403.53444999999999</v>
      </c>
      <c r="F22" s="6">
        <f t="shared" si="1"/>
        <v>2.2297184771797989</v>
      </c>
      <c r="G22" s="6">
        <v>460.57810999999998</v>
      </c>
      <c r="H22" s="6">
        <f t="shared" si="2"/>
        <v>2.2301864710439667</v>
      </c>
      <c r="I22" s="6">
        <v>444.76279</v>
      </c>
      <c r="J22" s="6">
        <f t="shared" si="3"/>
        <v>2.2610362594207132</v>
      </c>
      <c r="K22" s="6">
        <v>448.90994000000001</v>
      </c>
      <c r="L22" s="6">
        <f t="shared" si="4"/>
        <v>2.1985286688597916</v>
      </c>
      <c r="M22" s="6">
        <v>450.27019000000001</v>
      </c>
      <c r="N22" s="6">
        <f t="shared" si="5"/>
        <v>2.2209242872644768</v>
      </c>
      <c r="O22" s="6">
        <v>370.32333</v>
      </c>
      <c r="P22" s="6">
        <f t="shared" si="6"/>
        <v>1.8368301671544069</v>
      </c>
      <c r="Q22" s="6">
        <v>287.14474999999999</v>
      </c>
      <c r="R22" s="6">
        <f t="shared" si="7"/>
        <v>1.3894549017710247</v>
      </c>
      <c r="S22" s="6">
        <v>292.84645</v>
      </c>
      <c r="T22" s="6">
        <f t="shared" si="8"/>
        <v>1.5665264255910989</v>
      </c>
      <c r="U22" s="6">
        <v>407.37766999999997</v>
      </c>
      <c r="V22" s="6">
        <f t="shared" si="9"/>
        <v>1.9747814726840853</v>
      </c>
      <c r="W22" s="6">
        <v>455.23427000000004</v>
      </c>
      <c r="X22" s="6">
        <f t="shared" si="10"/>
        <v>2.2548628956362378</v>
      </c>
      <c r="Y22" s="6">
        <v>609.36486000000002</v>
      </c>
      <c r="Z22" s="6">
        <f t="shared" si="11"/>
        <v>2.8862068867522384</v>
      </c>
    </row>
    <row r="23" spans="1:26" ht="27.6" x14ac:dyDescent="0.25">
      <c r="A23" s="5" t="s">
        <v>23</v>
      </c>
      <c r="B23" s="7" t="s">
        <v>22</v>
      </c>
      <c r="C23" s="6">
        <v>104.58008</v>
      </c>
      <c r="D23" s="6">
        <f t="shared" si="0"/>
        <v>0.67327676559582827</v>
      </c>
      <c r="E23" s="6">
        <v>98.859939999999995</v>
      </c>
      <c r="F23" s="6">
        <f t="shared" si="1"/>
        <v>0.54624787269311526</v>
      </c>
      <c r="G23" s="6">
        <v>112.30727</v>
      </c>
      <c r="H23" s="6">
        <f t="shared" si="2"/>
        <v>0.54380820259539031</v>
      </c>
      <c r="I23" s="6">
        <v>118.58064</v>
      </c>
      <c r="J23" s="6">
        <f t="shared" si="3"/>
        <v>0.60282724349605388</v>
      </c>
      <c r="K23" s="6">
        <v>113.40752999999999</v>
      </c>
      <c r="L23" s="6">
        <f t="shared" si="4"/>
        <v>0.55541141719779441</v>
      </c>
      <c r="M23" s="6">
        <v>89.722839999999991</v>
      </c>
      <c r="N23" s="6">
        <f t="shared" si="5"/>
        <v>0.44255124790371897</v>
      </c>
      <c r="O23" s="6">
        <v>77.769440000000003</v>
      </c>
      <c r="P23" s="6">
        <f t="shared" si="6"/>
        <v>0.38574197708447006</v>
      </c>
      <c r="Q23" s="6">
        <v>68.656580000000005</v>
      </c>
      <c r="R23" s="6">
        <f t="shared" si="7"/>
        <v>0.33221997483789806</v>
      </c>
      <c r="S23" s="6">
        <v>71.067820000000012</v>
      </c>
      <c r="T23" s="6">
        <f t="shared" si="8"/>
        <v>0.38016379587033278</v>
      </c>
      <c r="U23" s="6">
        <v>106.21329</v>
      </c>
      <c r="V23" s="6">
        <f t="shared" si="9"/>
        <v>0.51487367298463327</v>
      </c>
      <c r="W23" s="6">
        <v>95.731750000000005</v>
      </c>
      <c r="X23" s="6">
        <f t="shared" si="10"/>
        <v>0.47417777007281198</v>
      </c>
      <c r="Y23" s="6">
        <v>97.409729999999996</v>
      </c>
      <c r="Z23" s="6">
        <f t="shared" si="11"/>
        <v>0.46137322976365269</v>
      </c>
    </row>
    <row r="24" spans="1:26" x14ac:dyDescent="0.25">
      <c r="A24" s="5" t="s">
        <v>25</v>
      </c>
      <c r="B24" s="7" t="s">
        <v>24</v>
      </c>
      <c r="C24" s="6">
        <v>138.64841000000001</v>
      </c>
      <c r="D24" s="6">
        <f t="shared" si="0"/>
        <v>0.89260548509624682</v>
      </c>
      <c r="E24" s="6">
        <v>132.29482999999999</v>
      </c>
      <c r="F24" s="6">
        <f t="shared" si="1"/>
        <v>0.73099143551773671</v>
      </c>
      <c r="G24" s="6">
        <v>120.69638</v>
      </c>
      <c r="H24" s="6">
        <f t="shared" si="2"/>
        <v>0.58442949835367031</v>
      </c>
      <c r="I24" s="6">
        <v>82.768519999999995</v>
      </c>
      <c r="J24" s="6">
        <f t="shared" si="3"/>
        <v>0.42076951819325648</v>
      </c>
      <c r="K24" s="6">
        <v>62.755319999999998</v>
      </c>
      <c r="L24" s="6">
        <f t="shared" si="4"/>
        <v>0.30734309457141951</v>
      </c>
      <c r="M24" s="6">
        <v>40.524569999999997</v>
      </c>
      <c r="N24" s="6">
        <f t="shared" si="5"/>
        <v>0.19988443326427935</v>
      </c>
      <c r="O24" s="6">
        <v>43.025080000000003</v>
      </c>
      <c r="P24" s="6">
        <f t="shared" si="6"/>
        <v>0.21340746986756609</v>
      </c>
      <c r="Q24" s="6">
        <v>35.785410000000006</v>
      </c>
      <c r="R24" s="6">
        <f t="shared" si="7"/>
        <v>0.17316079550953259</v>
      </c>
      <c r="S24" s="6">
        <v>54.630510000000001</v>
      </c>
      <c r="T24" s="6">
        <f t="shared" si="8"/>
        <v>0.29223553011661496</v>
      </c>
      <c r="U24" s="6">
        <v>93.749949999999998</v>
      </c>
      <c r="V24" s="6">
        <f t="shared" si="9"/>
        <v>0.45445707499151677</v>
      </c>
      <c r="W24" s="6">
        <v>142.20582000000002</v>
      </c>
      <c r="X24" s="6">
        <f t="shared" si="10"/>
        <v>0.70437277725494085</v>
      </c>
      <c r="Y24" s="6">
        <v>270.78548999999998</v>
      </c>
      <c r="Z24" s="6">
        <f t="shared" si="11"/>
        <v>1.2825533557523801</v>
      </c>
    </row>
    <row r="25" spans="1:26" x14ac:dyDescent="0.25">
      <c r="A25" s="5" t="s">
        <v>27</v>
      </c>
      <c r="B25" s="7" t="s">
        <v>26</v>
      </c>
      <c r="C25" s="6">
        <v>91.849239999999995</v>
      </c>
      <c r="D25" s="6">
        <f t="shared" si="0"/>
        <v>0.59131680937359166</v>
      </c>
      <c r="E25" s="6">
        <v>95.175560000000004</v>
      </c>
      <c r="F25" s="6">
        <f t="shared" si="1"/>
        <v>0.52588993258923644</v>
      </c>
      <c r="G25" s="6">
        <v>106.69781</v>
      </c>
      <c r="H25" s="6">
        <f t="shared" si="2"/>
        <v>0.51664637807476277</v>
      </c>
      <c r="I25" s="6">
        <v>114.61461</v>
      </c>
      <c r="J25" s="6">
        <f t="shared" si="3"/>
        <v>0.58266517545085972</v>
      </c>
      <c r="K25" s="6">
        <v>103.83203</v>
      </c>
      <c r="L25" s="6">
        <f t="shared" si="4"/>
        <v>0.5085155715217845</v>
      </c>
      <c r="M25" s="6">
        <v>91.467860000000002</v>
      </c>
      <c r="N25" s="6">
        <f t="shared" si="5"/>
        <v>0.45115842951563578</v>
      </c>
      <c r="O25" s="6">
        <v>105.51048</v>
      </c>
      <c r="P25" s="6">
        <f t="shared" si="6"/>
        <v>0.52333951688904323</v>
      </c>
      <c r="Q25" s="6">
        <v>93.49691</v>
      </c>
      <c r="R25" s="6">
        <f t="shared" si="7"/>
        <v>0.45241899738701247</v>
      </c>
      <c r="S25" s="6">
        <v>96.992460000000008</v>
      </c>
      <c r="T25" s="6">
        <f t="shared" si="8"/>
        <v>0.51884273028779293</v>
      </c>
      <c r="U25" s="6">
        <v>105.51817999999999</v>
      </c>
      <c r="V25" s="6">
        <f t="shared" si="9"/>
        <v>0.51150409617528714</v>
      </c>
      <c r="W25" s="6">
        <v>94.843159999999997</v>
      </c>
      <c r="X25" s="6">
        <f t="shared" si="10"/>
        <v>0.46977641289811278</v>
      </c>
      <c r="Y25" s="6">
        <v>87.054739999999995</v>
      </c>
      <c r="Z25" s="6">
        <f t="shared" si="11"/>
        <v>0.41232766541940985</v>
      </c>
    </row>
    <row r="26" spans="1:26" ht="27.6" x14ac:dyDescent="0.25">
      <c r="A26" s="5" t="s">
        <v>29</v>
      </c>
      <c r="B26" s="7" t="s">
        <v>28</v>
      </c>
      <c r="C26" s="6">
        <v>37.727910000000001</v>
      </c>
      <c r="D26" s="6">
        <f t="shared" si="0"/>
        <v>0.24288875297753171</v>
      </c>
      <c r="E26" s="6">
        <v>39.83173</v>
      </c>
      <c r="F26" s="6">
        <f t="shared" si="1"/>
        <v>0.22008912587026191</v>
      </c>
      <c r="G26" s="6">
        <v>46.832449999999994</v>
      </c>
      <c r="H26" s="6">
        <f t="shared" si="2"/>
        <v>0.22676956226999803</v>
      </c>
      <c r="I26" s="6">
        <v>52.111969999999999</v>
      </c>
      <c r="J26" s="6">
        <f t="shared" si="3"/>
        <v>0.26492111383653394</v>
      </c>
      <c r="K26" s="6">
        <v>45.558489999999999</v>
      </c>
      <c r="L26" s="6">
        <f t="shared" si="4"/>
        <v>0.22312191700402567</v>
      </c>
      <c r="M26" s="6">
        <v>38.640920000000001</v>
      </c>
      <c r="N26" s="6">
        <f t="shared" si="5"/>
        <v>0.19059346946828451</v>
      </c>
      <c r="O26" s="6">
        <v>44.349339999999998</v>
      </c>
      <c r="P26" s="6">
        <f t="shared" si="6"/>
        <v>0.21997589405287435</v>
      </c>
      <c r="Q26" s="6">
        <v>44.070260000000005</v>
      </c>
      <c r="R26" s="6">
        <f t="shared" si="7"/>
        <v>0.21325007258298656</v>
      </c>
      <c r="S26" s="6">
        <v>39.988810000000001</v>
      </c>
      <c r="T26" s="6">
        <f t="shared" si="8"/>
        <v>0.21391253878249705</v>
      </c>
      <c r="U26" s="6">
        <v>38.802849999999999</v>
      </c>
      <c r="V26" s="6">
        <f t="shared" si="9"/>
        <v>0.18809855058412914</v>
      </c>
      <c r="W26" s="6">
        <v>38.988779999999998</v>
      </c>
      <c r="X26" s="6">
        <f t="shared" si="10"/>
        <v>0.19311892614790233</v>
      </c>
      <c r="Y26" s="6">
        <v>29.70271</v>
      </c>
      <c r="Z26" s="6">
        <f t="shared" si="11"/>
        <v>0.14068445981149055</v>
      </c>
    </row>
    <row r="27" spans="1:26" ht="27.6" x14ac:dyDescent="0.25">
      <c r="A27" s="5" t="s">
        <v>31</v>
      </c>
      <c r="B27" s="7" t="s">
        <v>30</v>
      </c>
      <c r="C27" s="6">
        <v>190.83384000000001</v>
      </c>
      <c r="D27" s="6">
        <f t="shared" si="0"/>
        <v>1.2285703985064058</v>
      </c>
      <c r="E27" s="6">
        <v>186.06048999999999</v>
      </c>
      <c r="F27" s="6">
        <f t="shared" si="1"/>
        <v>1.028072107415184</v>
      </c>
      <c r="G27" s="6">
        <v>240.96626000000001</v>
      </c>
      <c r="H27" s="6">
        <f t="shared" si="2"/>
        <v>1.1667938214216542</v>
      </c>
      <c r="I27" s="6">
        <v>160.40731</v>
      </c>
      <c r="J27" s="6">
        <f t="shared" si="3"/>
        <v>0.81546107799651768</v>
      </c>
      <c r="K27" s="6">
        <v>149.73549</v>
      </c>
      <c r="L27" s="6">
        <f t="shared" si="4"/>
        <v>0.7333269731357891</v>
      </c>
      <c r="M27" s="6">
        <v>127.28835000000001</v>
      </c>
      <c r="N27" s="6">
        <f t="shared" si="5"/>
        <v>0.62784033737792244</v>
      </c>
      <c r="O27" s="6">
        <v>118.2474</v>
      </c>
      <c r="P27" s="6">
        <f t="shared" si="6"/>
        <v>0.5865155498239174</v>
      </c>
      <c r="Q27" s="6">
        <v>105.36041</v>
      </c>
      <c r="R27" s="6">
        <f t="shared" si="7"/>
        <v>0.5098248814477887</v>
      </c>
      <c r="S27" s="6">
        <v>105.63039999999999</v>
      </c>
      <c r="T27" s="6">
        <f t="shared" si="8"/>
        <v>0.56504974858243284</v>
      </c>
      <c r="U27" s="6">
        <v>116.16045</v>
      </c>
      <c r="V27" s="6">
        <f t="shared" si="9"/>
        <v>0.5630929759077028</v>
      </c>
      <c r="W27" s="6">
        <v>165.23958999999999</v>
      </c>
      <c r="X27" s="6">
        <f t="shared" si="10"/>
        <v>0.81846347020654797</v>
      </c>
      <c r="Y27" s="6">
        <v>208.39858000000001</v>
      </c>
      <c r="Z27" s="6">
        <f t="shared" si="11"/>
        <v>0.98706285227111257</v>
      </c>
    </row>
    <row r="28" spans="1:26" ht="27.6" x14ac:dyDescent="0.25">
      <c r="A28" s="5" t="s">
        <v>33</v>
      </c>
      <c r="B28" s="7" t="s">
        <v>32</v>
      </c>
      <c r="C28" s="6">
        <v>81.467470000000006</v>
      </c>
      <c r="D28" s="6">
        <f t="shared" si="0"/>
        <v>0.52447994592158642</v>
      </c>
      <c r="E28" s="6">
        <v>51.649009999999997</v>
      </c>
      <c r="F28" s="6">
        <f t="shared" si="1"/>
        <v>0.28538518068294838</v>
      </c>
      <c r="G28" s="6">
        <v>85.967199999999991</v>
      </c>
      <c r="H28" s="6">
        <f t="shared" si="2"/>
        <v>0.4162657369746271</v>
      </c>
      <c r="I28" s="6">
        <v>89.439890000000005</v>
      </c>
      <c r="J28" s="6">
        <f t="shared" si="3"/>
        <v>0.45468469682142271</v>
      </c>
      <c r="K28" s="6">
        <v>108.02645</v>
      </c>
      <c r="L28" s="6">
        <f t="shared" si="4"/>
        <v>0.52905767094430756</v>
      </c>
      <c r="M28" s="6">
        <v>84.497789999999995</v>
      </c>
      <c r="N28" s="6">
        <f t="shared" si="5"/>
        <v>0.41677907664989644</v>
      </c>
      <c r="O28" s="6">
        <v>84.905410000000003</v>
      </c>
      <c r="P28" s="6">
        <f t="shared" si="6"/>
        <v>0.4211368979713308</v>
      </c>
      <c r="Q28" s="6">
        <v>70.641759999999991</v>
      </c>
      <c r="R28" s="6">
        <f t="shared" si="7"/>
        <v>0.34182599438691569</v>
      </c>
      <c r="S28" s="6">
        <v>70.111059999999995</v>
      </c>
      <c r="T28" s="6">
        <f t="shared" si="8"/>
        <v>0.37504579009307798</v>
      </c>
      <c r="U28" s="6">
        <v>62.821349999999995</v>
      </c>
      <c r="V28" s="6">
        <f t="shared" si="9"/>
        <v>0.30452930340782391</v>
      </c>
      <c r="W28" s="6">
        <v>97.212949999999992</v>
      </c>
      <c r="X28" s="6">
        <f t="shared" si="10"/>
        <v>0.48151443855564907</v>
      </c>
      <c r="Y28" s="6">
        <v>105.87090999999999</v>
      </c>
      <c r="Z28" s="6">
        <f t="shared" si="11"/>
        <v>0.50144891772841371</v>
      </c>
    </row>
    <row r="29" spans="1:26" ht="27.6" x14ac:dyDescent="0.25">
      <c r="A29" s="5" t="s">
        <v>35</v>
      </c>
      <c r="B29" s="7" t="s">
        <v>34</v>
      </c>
      <c r="C29" s="6">
        <v>89.447609999999997</v>
      </c>
      <c r="D29" s="6">
        <f t="shared" si="0"/>
        <v>0.57585534024335283</v>
      </c>
      <c r="E29" s="6">
        <v>112.50539999999999</v>
      </c>
      <c r="F29" s="6">
        <f t="shared" si="1"/>
        <v>0.62164548568902644</v>
      </c>
      <c r="G29" s="6">
        <v>121.46567</v>
      </c>
      <c r="H29" s="6">
        <f t="shared" si="2"/>
        <v>0.58815451288010845</v>
      </c>
      <c r="I29" s="6">
        <v>104.35796999999999</v>
      </c>
      <c r="J29" s="6">
        <f t="shared" si="3"/>
        <v>0.53052359467737631</v>
      </c>
      <c r="K29" s="6">
        <v>111.78299000000001</v>
      </c>
      <c r="L29" s="6">
        <f t="shared" si="4"/>
        <v>0.54745526063839767</v>
      </c>
      <c r="M29" s="6">
        <v>100.76719</v>
      </c>
      <c r="N29" s="6">
        <f t="shared" si="5"/>
        <v>0.49702668442339942</v>
      </c>
      <c r="O29" s="6">
        <v>94.1066</v>
      </c>
      <c r="P29" s="6">
        <f t="shared" si="6"/>
        <v>0.46677545756658895</v>
      </c>
      <c r="Q29" s="6">
        <v>128.83483000000001</v>
      </c>
      <c r="R29" s="6">
        <f t="shared" si="7"/>
        <v>0.62341444885318886</v>
      </c>
      <c r="S29" s="6">
        <v>92.13933999999999</v>
      </c>
      <c r="T29" s="6">
        <f t="shared" si="8"/>
        <v>0.49288188723654641</v>
      </c>
      <c r="U29" s="6">
        <v>129.45891</v>
      </c>
      <c r="V29" s="6">
        <f t="shared" si="9"/>
        <v>0.62755785544621645</v>
      </c>
      <c r="W29" s="6">
        <v>133.58135000000001</v>
      </c>
      <c r="X29" s="6">
        <f t="shared" si="10"/>
        <v>0.66165411857942458</v>
      </c>
      <c r="Y29" s="6">
        <v>121.05500000000001</v>
      </c>
      <c r="Z29" s="6">
        <f t="shared" si="11"/>
        <v>0.57336711978401944</v>
      </c>
    </row>
    <row r="30" spans="1:26" ht="27.6" x14ac:dyDescent="0.25">
      <c r="A30" s="5" t="s">
        <v>37</v>
      </c>
      <c r="B30" s="7" t="s">
        <v>36</v>
      </c>
      <c r="C30" s="6">
        <v>55.881990000000002</v>
      </c>
      <c r="D30" s="6">
        <f t="shared" si="0"/>
        <v>0.35976302066567956</v>
      </c>
      <c r="E30" s="6">
        <v>72.334710000000001</v>
      </c>
      <c r="F30" s="6">
        <f t="shared" si="1"/>
        <v>0.39968344568460606</v>
      </c>
      <c r="G30" s="6">
        <v>71.697670000000002</v>
      </c>
      <c r="H30" s="6">
        <f t="shared" si="2"/>
        <v>0.34717058880495838</v>
      </c>
      <c r="I30" s="6">
        <v>51.533549999999998</v>
      </c>
      <c r="J30" s="6">
        <f t="shared" si="3"/>
        <v>0.26198060572169335</v>
      </c>
      <c r="K30" s="6">
        <v>57.237940000000002</v>
      </c>
      <c r="L30" s="6">
        <f t="shared" si="4"/>
        <v>0.28032182142475315</v>
      </c>
      <c r="M30" s="6">
        <v>50.270530000000001</v>
      </c>
      <c r="N30" s="6">
        <f t="shared" si="5"/>
        <v>0.24795565749235476</v>
      </c>
      <c r="O30" s="6">
        <v>51.711269999999999</v>
      </c>
      <c r="P30" s="6">
        <f t="shared" si="6"/>
        <v>0.25649159267893457</v>
      </c>
      <c r="Q30" s="6">
        <v>70.368929999999992</v>
      </c>
      <c r="R30" s="6">
        <f t="shared" si="7"/>
        <v>0.34050580663892382</v>
      </c>
      <c r="S30" s="6">
        <v>46.409769999999995</v>
      </c>
      <c r="T30" s="6">
        <f t="shared" si="8"/>
        <v>0.24826024392853321</v>
      </c>
      <c r="U30" s="6">
        <v>67.633630000000011</v>
      </c>
      <c r="V30" s="6">
        <f t="shared" si="9"/>
        <v>0.32785704590624853</v>
      </c>
      <c r="W30" s="6">
        <v>81.164609999999996</v>
      </c>
      <c r="X30" s="6">
        <f t="shared" si="10"/>
        <v>0.4020239239189658</v>
      </c>
      <c r="Y30" s="6">
        <v>70.6755</v>
      </c>
      <c r="Z30" s="6">
        <f t="shared" si="11"/>
        <v>0.33474873300809926</v>
      </c>
    </row>
    <row r="31" spans="1:26" x14ac:dyDescent="0.25">
      <c r="A31" s="5" t="s">
        <v>39</v>
      </c>
      <c r="B31" s="7" t="s">
        <v>38</v>
      </c>
      <c r="C31" s="6">
        <v>56.997819999999997</v>
      </c>
      <c r="D31" s="6">
        <f t="shared" si="0"/>
        <v>0.36694662975600334</v>
      </c>
      <c r="E31" s="6">
        <v>69.66234</v>
      </c>
      <c r="F31" s="6">
        <f t="shared" si="1"/>
        <v>0.3849173389324787</v>
      </c>
      <c r="G31" s="6">
        <v>79.481490000000008</v>
      </c>
      <c r="H31" s="6">
        <f t="shared" si="2"/>
        <v>0.3848609819872168</v>
      </c>
      <c r="I31" s="6">
        <v>73.078689999999995</v>
      </c>
      <c r="J31" s="6">
        <f t="shared" si="3"/>
        <v>0.37150942389080233</v>
      </c>
      <c r="K31" s="6">
        <v>79.946250000000006</v>
      </c>
      <c r="L31" s="6">
        <f t="shared" si="4"/>
        <v>0.3915353769908328</v>
      </c>
      <c r="M31" s="6">
        <v>71.770130000000009</v>
      </c>
      <c r="N31" s="6">
        <f t="shared" si="5"/>
        <v>0.3540008385123804</v>
      </c>
      <c r="O31" s="6">
        <v>74.34863</v>
      </c>
      <c r="P31" s="6">
        <f t="shared" si="6"/>
        <v>0.36877451515301823</v>
      </c>
      <c r="Q31" s="6">
        <v>73.749940000000009</v>
      </c>
      <c r="R31" s="6">
        <f t="shared" si="7"/>
        <v>0.35686606019549022</v>
      </c>
      <c r="S31" s="6">
        <v>72.931470000000004</v>
      </c>
      <c r="T31" s="6">
        <f t="shared" si="8"/>
        <v>0.39013303733818339</v>
      </c>
      <c r="U31" s="6">
        <v>88.405190000000005</v>
      </c>
      <c r="V31" s="6">
        <f t="shared" si="9"/>
        <v>0.42854811188133213</v>
      </c>
      <c r="W31" s="6">
        <v>76.623369999999994</v>
      </c>
      <c r="X31" s="6">
        <f t="shared" si="10"/>
        <v>0.37953028877111294</v>
      </c>
      <c r="Y31" s="6">
        <v>78.075239999999994</v>
      </c>
      <c r="Z31" s="6">
        <f t="shared" si="11"/>
        <v>0.36979699711078479</v>
      </c>
    </row>
    <row r="32" spans="1:26" x14ac:dyDescent="0.25">
      <c r="A32" s="5" t="s">
        <v>41</v>
      </c>
      <c r="B32" s="7" t="s">
        <v>40</v>
      </c>
      <c r="C32" s="6">
        <v>89.191850000000002</v>
      </c>
      <c r="D32" s="6">
        <f t="shared" si="0"/>
        <v>0.57420878130431985</v>
      </c>
      <c r="E32" s="6">
        <v>95.022850000000005</v>
      </c>
      <c r="F32" s="6">
        <f t="shared" si="1"/>
        <v>0.52504613769477293</v>
      </c>
      <c r="G32" s="6">
        <v>100.96973</v>
      </c>
      <c r="H32" s="6">
        <f t="shared" si="2"/>
        <v>0.48891017819097427</v>
      </c>
      <c r="I32" s="6">
        <v>112.96382</v>
      </c>
      <c r="J32" s="6">
        <f t="shared" si="3"/>
        <v>0.57427307042181919</v>
      </c>
      <c r="K32" s="6">
        <v>117.07146</v>
      </c>
      <c r="L32" s="6">
        <f t="shared" si="4"/>
        <v>0.57335545101824292</v>
      </c>
      <c r="M32" s="6">
        <v>110.38646</v>
      </c>
      <c r="N32" s="6">
        <f t="shared" si="5"/>
        <v>0.54447301963105454</v>
      </c>
      <c r="O32" s="6">
        <v>109.15994999999999</v>
      </c>
      <c r="P32" s="6">
        <f t="shared" si="6"/>
        <v>0.54144114875254201</v>
      </c>
      <c r="Q32" s="6">
        <v>99.56192999999999</v>
      </c>
      <c r="R32" s="6">
        <f t="shared" si="7"/>
        <v>0.48176681505855024</v>
      </c>
      <c r="S32" s="6">
        <v>89.811179999999993</v>
      </c>
      <c r="T32" s="6">
        <f t="shared" si="8"/>
        <v>0.48042783780892262</v>
      </c>
      <c r="U32" s="6">
        <v>120.10431</v>
      </c>
      <c r="V32" s="6">
        <f t="shared" si="9"/>
        <v>0.58221101362160066</v>
      </c>
      <c r="W32" s="6">
        <v>117.29257000000001</v>
      </c>
      <c r="X32" s="6">
        <f t="shared" si="10"/>
        <v>0.5809726583783249</v>
      </c>
      <c r="Y32" s="6">
        <v>115.50345</v>
      </c>
      <c r="Z32" s="6">
        <f t="shared" si="11"/>
        <v>0.54707265665703597</v>
      </c>
    </row>
    <row r="33" spans="1:26" x14ac:dyDescent="0.25">
      <c r="A33" s="5" t="s">
        <v>43</v>
      </c>
      <c r="B33" s="7" t="s">
        <v>42</v>
      </c>
      <c r="C33" s="6">
        <v>94.222499999999997</v>
      </c>
      <c r="D33" s="6">
        <f t="shared" si="0"/>
        <v>0.60659563509946557</v>
      </c>
      <c r="E33" s="6">
        <v>102.53146</v>
      </c>
      <c r="F33" s="6">
        <f t="shared" si="1"/>
        <v>0.56653475522157148</v>
      </c>
      <c r="G33" s="6">
        <v>114.15826</v>
      </c>
      <c r="H33" s="6">
        <f t="shared" si="2"/>
        <v>0.55277096649234947</v>
      </c>
      <c r="I33" s="6">
        <v>119.31671</v>
      </c>
      <c r="J33" s="6">
        <f t="shared" si="3"/>
        <v>0.60656919537892562</v>
      </c>
      <c r="K33" s="6">
        <v>133.15338</v>
      </c>
      <c r="L33" s="6">
        <f t="shared" si="4"/>
        <v>0.65211637613901363</v>
      </c>
      <c r="M33" s="6">
        <v>111.95855</v>
      </c>
      <c r="N33" s="6">
        <f t="shared" si="5"/>
        <v>0.55222723685508535</v>
      </c>
      <c r="O33" s="6">
        <v>123.27659</v>
      </c>
      <c r="P33" s="6">
        <f t="shared" si="6"/>
        <v>0.61146069143395665</v>
      </c>
      <c r="Q33" s="6">
        <v>118.32260000000001</v>
      </c>
      <c r="R33" s="6">
        <f t="shared" si="7"/>
        <v>0.57254717894125629</v>
      </c>
      <c r="S33" s="6">
        <v>106.44814</v>
      </c>
      <c r="T33" s="6">
        <f t="shared" si="8"/>
        <v>0.56942409329196531</v>
      </c>
      <c r="U33" s="6">
        <v>128.75519</v>
      </c>
      <c r="V33" s="6">
        <f t="shared" si="9"/>
        <v>0.62414654127684333</v>
      </c>
      <c r="W33" s="6">
        <v>121.60037</v>
      </c>
      <c r="X33" s="6">
        <f t="shared" si="10"/>
        <v>0.60231002030808856</v>
      </c>
      <c r="Y33" s="6">
        <v>113.55949</v>
      </c>
      <c r="Z33" s="6">
        <f t="shared" si="11"/>
        <v>0.53786524889878273</v>
      </c>
    </row>
    <row r="34" spans="1:26" x14ac:dyDescent="0.25">
      <c r="A34" s="5" t="s">
        <v>45</v>
      </c>
      <c r="B34" s="7" t="s">
        <v>44</v>
      </c>
      <c r="C34" s="6">
        <v>143.8535</v>
      </c>
      <c r="D34" s="6">
        <f t="shared" si="0"/>
        <v>0.92611536728255972</v>
      </c>
      <c r="E34" s="6">
        <v>182.72255999999999</v>
      </c>
      <c r="F34" s="6">
        <f t="shared" si="1"/>
        <v>1.0096284672339484</v>
      </c>
      <c r="G34" s="6">
        <v>192.83217000000002</v>
      </c>
      <c r="H34" s="6">
        <f t="shared" si="2"/>
        <v>0.93372152818129006</v>
      </c>
      <c r="I34" s="6">
        <v>198.43539000000001</v>
      </c>
      <c r="J34" s="6">
        <f t="shared" si="3"/>
        <v>1.0087840575473737</v>
      </c>
      <c r="K34" s="6">
        <v>247.28138000000001</v>
      </c>
      <c r="L34" s="6">
        <f t="shared" si="4"/>
        <v>1.2110562827038591</v>
      </c>
      <c r="M34" s="6">
        <v>202.37020000000001</v>
      </c>
      <c r="N34" s="6">
        <f t="shared" si="5"/>
        <v>0.99817598895136639</v>
      </c>
      <c r="O34" s="6">
        <v>231.60305</v>
      </c>
      <c r="P34" s="6">
        <f t="shared" si="6"/>
        <v>1.1487676702544516</v>
      </c>
      <c r="Q34" s="6">
        <v>221.74764000000002</v>
      </c>
      <c r="R34" s="6">
        <f t="shared" si="7"/>
        <v>1.0730070647440242</v>
      </c>
      <c r="S34" s="6">
        <v>208.77286999999998</v>
      </c>
      <c r="T34" s="6">
        <f t="shared" si="8"/>
        <v>1.1167907884882848</v>
      </c>
      <c r="U34" s="6">
        <v>272.58143999999999</v>
      </c>
      <c r="V34" s="6">
        <f t="shared" si="9"/>
        <v>1.3213507198603907</v>
      </c>
      <c r="W34" s="6">
        <v>289.31928000000005</v>
      </c>
      <c r="X34" s="6">
        <f t="shared" si="10"/>
        <v>1.4330540393283475</v>
      </c>
      <c r="Y34" s="6">
        <v>274.70247999999998</v>
      </c>
      <c r="Z34" s="6">
        <f t="shared" si="11"/>
        <v>1.3011058589494624</v>
      </c>
    </row>
    <row r="35" spans="1:26" ht="27.6" x14ac:dyDescent="0.25">
      <c r="A35" s="5" t="s">
        <v>47</v>
      </c>
      <c r="B35" s="7" t="s">
        <v>46</v>
      </c>
      <c r="C35" s="6">
        <v>61.106369999999998</v>
      </c>
      <c r="D35" s="6">
        <f t="shared" si="0"/>
        <v>0.39339709006631041</v>
      </c>
      <c r="E35" s="6">
        <v>71.665430000000001</v>
      </c>
      <c r="F35" s="6">
        <f t="shared" si="1"/>
        <v>0.39598535749806607</v>
      </c>
      <c r="G35" s="6">
        <v>76.73854</v>
      </c>
      <c r="H35" s="6">
        <f t="shared" si="2"/>
        <v>0.37157921750920009</v>
      </c>
      <c r="I35" s="6">
        <v>74.159450000000007</v>
      </c>
      <c r="J35" s="6">
        <f t="shared" si="3"/>
        <v>0.37700367296620624</v>
      </c>
      <c r="K35" s="6">
        <v>78.919570000000007</v>
      </c>
      <c r="L35" s="6">
        <f t="shared" si="4"/>
        <v>0.38650722944358767</v>
      </c>
      <c r="M35" s="6">
        <v>74.186210000000003</v>
      </c>
      <c r="N35" s="6">
        <f t="shared" si="5"/>
        <v>0.36591797375949492</v>
      </c>
      <c r="O35" s="6">
        <v>89.364779999999996</v>
      </c>
      <c r="P35" s="6">
        <f t="shared" si="6"/>
        <v>0.44325569168196016</v>
      </c>
      <c r="Q35" s="6">
        <v>92.285640000000001</v>
      </c>
      <c r="R35" s="6">
        <f t="shared" si="7"/>
        <v>0.44655782444594994</v>
      </c>
      <c r="S35" s="6">
        <v>77.507460000000009</v>
      </c>
      <c r="T35" s="6">
        <f t="shared" si="8"/>
        <v>0.41461142612602975</v>
      </c>
      <c r="U35" s="6">
        <v>106.74041</v>
      </c>
      <c r="V35" s="6">
        <f t="shared" si="9"/>
        <v>0.51742891075670172</v>
      </c>
      <c r="W35" s="6">
        <v>127.00503999999999</v>
      </c>
      <c r="X35" s="6">
        <f t="shared" si="10"/>
        <v>0.62908039031155571</v>
      </c>
      <c r="Y35" s="6">
        <v>122.71556</v>
      </c>
      <c r="Z35" s="6">
        <f t="shared" si="11"/>
        <v>0.58123222659025242</v>
      </c>
    </row>
    <row r="36" spans="1:26" x14ac:dyDescent="0.25">
      <c r="A36" s="5" t="s">
        <v>49</v>
      </c>
      <c r="B36" s="7" t="s">
        <v>48</v>
      </c>
      <c r="C36" s="6">
        <v>48.141060000000003</v>
      </c>
      <c r="D36" s="6">
        <f t="shared" si="0"/>
        <v>0.30992763793214445</v>
      </c>
      <c r="E36" s="6">
        <v>65.295249999999996</v>
      </c>
      <c r="F36" s="6">
        <f t="shared" si="1"/>
        <v>0.36078710354735327</v>
      </c>
      <c r="G36" s="6">
        <v>64.299459999999996</v>
      </c>
      <c r="H36" s="6">
        <f t="shared" si="2"/>
        <v>0.31134737555684677</v>
      </c>
      <c r="I36" s="6">
        <v>68.121629999999996</v>
      </c>
      <c r="J36" s="6">
        <f t="shared" si="3"/>
        <v>0.34630926629640452</v>
      </c>
      <c r="K36" s="6">
        <v>97.243600000000001</v>
      </c>
      <c r="L36" s="6">
        <f t="shared" si="4"/>
        <v>0.47624884952009322</v>
      </c>
      <c r="M36" s="6">
        <v>61.25197</v>
      </c>
      <c r="N36" s="6">
        <f t="shared" si="5"/>
        <v>0.30212079510703366</v>
      </c>
      <c r="O36" s="6">
        <v>71.884169999999997</v>
      </c>
      <c r="P36" s="6">
        <f t="shared" si="6"/>
        <v>0.35655061752889239</v>
      </c>
      <c r="Q36" s="6">
        <v>74.490920000000003</v>
      </c>
      <c r="R36" s="6">
        <f t="shared" si="7"/>
        <v>0.36045156295364367</v>
      </c>
      <c r="S36" s="6">
        <v>82.820789999999988</v>
      </c>
      <c r="T36" s="6">
        <f t="shared" si="8"/>
        <v>0.44303407510431148</v>
      </c>
      <c r="U36" s="6">
        <v>108.74499</v>
      </c>
      <c r="V36" s="6">
        <f t="shared" si="9"/>
        <v>0.52714620194871298</v>
      </c>
      <c r="W36" s="6">
        <v>107.34013</v>
      </c>
      <c r="X36" s="6">
        <f t="shared" si="10"/>
        <v>0.53167630888107387</v>
      </c>
      <c r="Y36" s="6">
        <v>96.748069999999998</v>
      </c>
      <c r="Z36" s="6">
        <f t="shared" si="11"/>
        <v>0.45823933121773314</v>
      </c>
    </row>
    <row r="37" spans="1:26" x14ac:dyDescent="0.25">
      <c r="A37" s="5" t="s">
        <v>51</v>
      </c>
      <c r="B37" s="7" t="s">
        <v>50</v>
      </c>
      <c r="C37" s="6">
        <v>53.005699999999997</v>
      </c>
      <c r="D37" s="6">
        <f t="shared" si="0"/>
        <v>0.34124573488701476</v>
      </c>
      <c r="E37" s="6">
        <v>65.487849999999995</v>
      </c>
      <c r="F37" s="6">
        <f t="shared" si="1"/>
        <v>0.36185130953696537</v>
      </c>
      <c r="G37" s="6">
        <v>80.975089999999994</v>
      </c>
      <c r="H37" s="6">
        <f t="shared" si="2"/>
        <v>0.39209321131125308</v>
      </c>
      <c r="I37" s="6">
        <v>79.622110000000006</v>
      </c>
      <c r="J37" s="6">
        <f t="shared" si="3"/>
        <v>0.4047741443513847</v>
      </c>
      <c r="K37" s="6">
        <v>91.966719999999995</v>
      </c>
      <c r="L37" s="6">
        <f t="shared" si="4"/>
        <v>0.45040542096484021</v>
      </c>
      <c r="M37" s="6">
        <v>91.079830000000001</v>
      </c>
      <c r="N37" s="6">
        <f t="shared" si="5"/>
        <v>0.44924450034526986</v>
      </c>
      <c r="O37" s="6">
        <v>87.91865</v>
      </c>
      <c r="P37" s="6">
        <f t="shared" si="6"/>
        <v>0.43608278359208374</v>
      </c>
      <c r="Q37" s="6">
        <v>83.916330000000002</v>
      </c>
      <c r="R37" s="6">
        <f t="shared" si="7"/>
        <v>0.40605985676957318</v>
      </c>
      <c r="S37" s="6">
        <v>70.261589999999998</v>
      </c>
      <c r="T37" s="6">
        <f t="shared" si="8"/>
        <v>0.37585102171819834</v>
      </c>
      <c r="U37" s="6">
        <v>81.192599999999999</v>
      </c>
      <c r="V37" s="6">
        <f t="shared" si="9"/>
        <v>0.39358475931940468</v>
      </c>
      <c r="W37" s="6">
        <v>77.388249999999999</v>
      </c>
      <c r="X37" s="6">
        <f t="shared" si="10"/>
        <v>0.38331888652236368</v>
      </c>
      <c r="Y37" s="6">
        <v>78.505570000000006</v>
      </c>
      <c r="Z37" s="6">
        <f t="shared" si="11"/>
        <v>0.371835220006631</v>
      </c>
    </row>
    <row r="38" spans="1:26" x14ac:dyDescent="0.25">
      <c r="A38" s="5" t="s">
        <v>53</v>
      </c>
      <c r="B38" s="7" t="s">
        <v>52</v>
      </c>
      <c r="C38" s="6">
        <v>60.857590000000002</v>
      </c>
      <c r="D38" s="6">
        <f t="shared" si="0"/>
        <v>0.39179546771389945</v>
      </c>
      <c r="E38" s="6">
        <v>67.784170000000003</v>
      </c>
      <c r="F38" s="6">
        <f t="shared" si="1"/>
        <v>0.37453956238258374</v>
      </c>
      <c r="G38" s="6">
        <v>82.417410000000004</v>
      </c>
      <c r="H38" s="6">
        <f t="shared" si="2"/>
        <v>0.39907713538640321</v>
      </c>
      <c r="I38" s="6">
        <v>77.87518</v>
      </c>
      <c r="J38" s="6">
        <f t="shared" si="3"/>
        <v>0.3958932933416367</v>
      </c>
      <c r="K38" s="6">
        <v>97.416539999999998</v>
      </c>
      <c r="L38" s="6">
        <f t="shared" si="4"/>
        <v>0.47709582017971508</v>
      </c>
      <c r="M38" s="6">
        <v>94.667460000000005</v>
      </c>
      <c r="N38" s="6">
        <f t="shared" si="5"/>
        <v>0.46694021899970412</v>
      </c>
      <c r="O38" s="6">
        <v>97.994799999999998</v>
      </c>
      <c r="P38" s="6">
        <f t="shared" si="6"/>
        <v>0.4860612072813848</v>
      </c>
      <c r="Q38" s="6">
        <v>81.673740000000009</v>
      </c>
      <c r="R38" s="6">
        <f t="shared" si="7"/>
        <v>0.39520826478273496</v>
      </c>
      <c r="S38" s="6">
        <v>62.670019999999994</v>
      </c>
      <c r="T38" s="6">
        <f t="shared" si="8"/>
        <v>0.33524136086444845</v>
      </c>
      <c r="U38" s="6">
        <v>80.093929999999986</v>
      </c>
      <c r="V38" s="6">
        <f t="shared" si="9"/>
        <v>0.38825890736342034</v>
      </c>
      <c r="W38" s="6">
        <v>85.460710000000006</v>
      </c>
      <c r="X38" s="6">
        <f t="shared" si="10"/>
        <v>0.42330333349843974</v>
      </c>
      <c r="Y38" s="6">
        <v>86.447829999999996</v>
      </c>
      <c r="Z38" s="6">
        <f t="shared" si="11"/>
        <v>0.40945308577653577</v>
      </c>
    </row>
    <row r="39" spans="1:26" ht="27.6" x14ac:dyDescent="0.25">
      <c r="A39" s="15" t="s">
        <v>55</v>
      </c>
      <c r="B39" s="16" t="s">
        <v>54</v>
      </c>
      <c r="C39" s="17">
        <v>48.541089999999997</v>
      </c>
      <c r="D39" s="17">
        <f t="shared" si="0"/>
        <v>0.31250299362647266</v>
      </c>
      <c r="E39" s="17">
        <v>54.566110000000002</v>
      </c>
      <c r="F39" s="17">
        <f t="shared" si="1"/>
        <v>0.30150353630235383</v>
      </c>
      <c r="G39" s="17">
        <v>59.250889999999998</v>
      </c>
      <c r="H39" s="17">
        <f t="shared" si="2"/>
        <v>0.28690146232810382</v>
      </c>
      <c r="I39" s="17">
        <v>51.624949999999998</v>
      </c>
      <c r="J39" s="17">
        <f t="shared" si="3"/>
        <v>0.26244525501061217</v>
      </c>
      <c r="K39" s="17">
        <v>63.771329999999999</v>
      </c>
      <c r="L39" s="17">
        <f t="shared" si="4"/>
        <v>0.31231898597816415</v>
      </c>
      <c r="M39" s="17">
        <v>54.668320000000001</v>
      </c>
      <c r="N39" s="17">
        <f t="shared" si="5"/>
        <v>0.26964743020617538</v>
      </c>
      <c r="O39" s="17">
        <v>69.77749</v>
      </c>
      <c r="P39" s="17">
        <f t="shared" si="6"/>
        <v>0.3461013342592133</v>
      </c>
      <c r="Q39" s="17">
        <v>68.767080000000007</v>
      </c>
      <c r="R39" s="17">
        <f t="shared" si="7"/>
        <v>0.33275466950546795</v>
      </c>
      <c r="S39" s="17">
        <v>32.271659999999997</v>
      </c>
      <c r="T39" s="17">
        <f t="shared" si="8"/>
        <v>0.17263111158660532</v>
      </c>
      <c r="U39" s="17">
        <v>46.389879999999998</v>
      </c>
      <c r="V39" s="17">
        <f t="shared" si="9"/>
        <v>0.2248770177904891</v>
      </c>
      <c r="W39" s="17">
        <v>58.403160000000007</v>
      </c>
      <c r="X39" s="17">
        <f t="shared" si="10"/>
        <v>0.28928208430333352</v>
      </c>
      <c r="Y39" s="17">
        <v>55.571489999999997</v>
      </c>
      <c r="Z39" s="17">
        <f t="shared" si="11"/>
        <v>0.26320982333159659</v>
      </c>
    </row>
    <row r="40" spans="1:26" x14ac:dyDescent="0.25">
      <c r="A40" s="19" t="s">
        <v>71</v>
      </c>
      <c r="B40" s="20" t="s">
        <v>61</v>
      </c>
      <c r="C40" s="21">
        <v>333</v>
      </c>
      <c r="D40" s="18">
        <f t="shared" si="0"/>
        <v>2.1438228288160688</v>
      </c>
      <c r="E40" s="21">
        <v>373</v>
      </c>
      <c r="F40" s="18">
        <f t="shared" si="1"/>
        <v>2.0610012156039343</v>
      </c>
      <c r="G40" s="21">
        <v>402</v>
      </c>
      <c r="H40" s="18">
        <f t="shared" si="2"/>
        <v>1.946542707728065</v>
      </c>
      <c r="I40" s="21">
        <v>403.7</v>
      </c>
      <c r="J40" s="18">
        <f t="shared" si="3"/>
        <v>2.0522857542289947</v>
      </c>
      <c r="K40" s="21">
        <v>454</v>
      </c>
      <c r="L40" s="18">
        <f t="shared" si="4"/>
        <v>2.2234571496954278</v>
      </c>
      <c r="M40" s="21">
        <v>374</v>
      </c>
      <c r="N40" s="18">
        <f t="shared" si="5"/>
        <v>1.8447272368550853</v>
      </c>
      <c r="O40" s="21">
        <v>407</v>
      </c>
      <c r="P40" s="18">
        <f t="shared" si="6"/>
        <v>2.0187490699866077</v>
      </c>
      <c r="Q40" s="21">
        <v>450</v>
      </c>
      <c r="R40" s="18">
        <f t="shared" si="7"/>
        <v>2.177489596438595</v>
      </c>
      <c r="S40" s="21">
        <v>397</v>
      </c>
      <c r="T40" s="18">
        <f t="shared" si="8"/>
        <v>2.1236760457900927</v>
      </c>
      <c r="U40" s="21">
        <v>398</v>
      </c>
      <c r="V40" s="18">
        <f t="shared" si="9"/>
        <v>1.9293227980028118</v>
      </c>
      <c r="W40" s="21">
        <v>429</v>
      </c>
      <c r="X40" s="18">
        <f t="shared" si="10"/>
        <v>2.1249195106245975</v>
      </c>
      <c r="Y40" s="21">
        <v>437</v>
      </c>
      <c r="Z40" s="18">
        <f t="shared" si="11"/>
        <v>2.0698148060436696</v>
      </c>
    </row>
    <row r="41" spans="1:26" x14ac:dyDescent="0.25">
      <c r="A41" s="19" t="s">
        <v>72</v>
      </c>
      <c r="B41" s="20" t="s">
        <v>62</v>
      </c>
      <c r="C41" s="21">
        <v>2896.66</v>
      </c>
      <c r="D41" s="18">
        <f t="shared" si="0"/>
        <v>18.648425931886951</v>
      </c>
      <c r="E41" s="21">
        <v>3533</v>
      </c>
      <c r="F41" s="18">
        <f t="shared" si="1"/>
        <v>19.5214940877445</v>
      </c>
      <c r="G41" s="21">
        <v>3833</v>
      </c>
      <c r="H41" s="18">
        <f t="shared" si="2"/>
        <v>18.559945767964361</v>
      </c>
      <c r="I41" s="21">
        <v>3821</v>
      </c>
      <c r="J41" s="18">
        <f t="shared" si="3"/>
        <v>19.424780448127297</v>
      </c>
      <c r="K41" s="21">
        <v>3910</v>
      </c>
      <c r="L41" s="18">
        <f t="shared" si="4"/>
        <v>19.14915739054873</v>
      </c>
      <c r="M41" s="21">
        <v>3596</v>
      </c>
      <c r="N41" s="18">
        <f t="shared" si="5"/>
        <v>17.737003058103976</v>
      </c>
      <c r="O41" s="21">
        <v>3716</v>
      </c>
      <c r="P41" s="18">
        <f t="shared" si="6"/>
        <v>18.431625415405982</v>
      </c>
      <c r="Q41" s="21">
        <v>3608</v>
      </c>
      <c r="R41" s="18">
        <f t="shared" si="7"/>
        <v>17.458627697667666</v>
      </c>
      <c r="S41" s="21">
        <v>3238</v>
      </c>
      <c r="T41" s="18">
        <f t="shared" si="8"/>
        <v>17.321065582539852</v>
      </c>
      <c r="U41" s="21">
        <v>3764</v>
      </c>
      <c r="V41" s="18">
        <f t="shared" si="9"/>
        <v>18.246158320810508</v>
      </c>
      <c r="W41" s="21">
        <v>3617</v>
      </c>
      <c r="X41" s="18">
        <f t="shared" si="10"/>
        <v>17.91569666650156</v>
      </c>
      <c r="Y41" s="21">
        <v>3878</v>
      </c>
      <c r="Z41" s="18">
        <f t="shared" si="11"/>
        <v>18.367830246767394</v>
      </c>
    </row>
    <row r="42" spans="1:26" x14ac:dyDescent="0.25">
      <c r="A42" s="19" t="s">
        <v>73</v>
      </c>
      <c r="B42" s="20" t="s">
        <v>63</v>
      </c>
      <c r="C42" s="18">
        <v>83.2</v>
      </c>
      <c r="D42" s="18">
        <f t="shared" si="0"/>
        <v>0.5356338118843752</v>
      </c>
      <c r="E42" s="21">
        <v>102</v>
      </c>
      <c r="F42" s="18">
        <f t="shared" si="1"/>
        <v>0.56359818764504366</v>
      </c>
      <c r="G42" s="18">
        <v>92.7</v>
      </c>
      <c r="H42" s="18">
        <f t="shared" si="2"/>
        <v>0.44886693782684484</v>
      </c>
      <c r="I42" s="18">
        <v>82.5</v>
      </c>
      <c r="J42" s="18">
        <f t="shared" si="3"/>
        <v>0.41940444568712432</v>
      </c>
      <c r="K42" s="18">
        <v>88</v>
      </c>
      <c r="L42" s="18">
        <f t="shared" si="4"/>
        <v>0.43097847835506087</v>
      </c>
      <c r="M42" s="21">
        <v>113</v>
      </c>
      <c r="N42" s="18">
        <f t="shared" si="5"/>
        <v>0.55736411167011934</v>
      </c>
      <c r="O42" s="21">
        <v>134</v>
      </c>
      <c r="P42" s="18">
        <f t="shared" si="6"/>
        <v>0.66464957095382182</v>
      </c>
      <c r="Q42" s="21">
        <v>137</v>
      </c>
      <c r="R42" s="18">
        <f t="shared" si="7"/>
        <v>0.66292461047130546</v>
      </c>
      <c r="S42" s="21">
        <v>114</v>
      </c>
      <c r="T42" s="18">
        <f t="shared" si="8"/>
        <v>0.60982133304803676</v>
      </c>
      <c r="U42" s="21">
        <v>103</v>
      </c>
      <c r="V42" s="18">
        <f t="shared" si="9"/>
        <v>0.49929710601580302</v>
      </c>
      <c r="W42" s="18">
        <v>98.4</v>
      </c>
      <c r="X42" s="18">
        <f t="shared" si="10"/>
        <v>0.48739412551389372</v>
      </c>
      <c r="Y42" s="21">
        <v>112</v>
      </c>
      <c r="Z42" s="18">
        <f t="shared" si="11"/>
        <v>0.53047885189219912</v>
      </c>
    </row>
    <row r="43" spans="1:26" x14ac:dyDescent="0.25">
      <c r="A43" s="19" t="s">
        <v>74</v>
      </c>
      <c r="B43" s="20" t="s">
        <v>64</v>
      </c>
      <c r="C43" s="21">
        <v>263</v>
      </c>
      <c r="D43" s="18">
        <f t="shared" si="0"/>
        <v>1.6931693813171957</v>
      </c>
      <c r="E43" s="21">
        <v>293</v>
      </c>
      <c r="F43" s="18">
        <f t="shared" si="1"/>
        <v>1.6189634213725275</v>
      </c>
      <c r="G43" s="21">
        <v>330</v>
      </c>
      <c r="H43" s="18">
        <f t="shared" si="2"/>
        <v>1.5979081929110981</v>
      </c>
      <c r="I43" s="21">
        <v>320</v>
      </c>
      <c r="J43" s="18">
        <f t="shared" si="3"/>
        <v>1.6267808802409669</v>
      </c>
      <c r="K43" s="21">
        <v>329</v>
      </c>
      <c r="L43" s="18">
        <f t="shared" si="4"/>
        <v>1.6112718111228983</v>
      </c>
      <c r="M43" s="21">
        <v>320</v>
      </c>
      <c r="N43" s="18">
        <f t="shared" si="5"/>
        <v>1.5783762454375061</v>
      </c>
      <c r="O43" s="21">
        <v>348</v>
      </c>
      <c r="P43" s="18">
        <f t="shared" si="6"/>
        <v>1.726104855909925</v>
      </c>
      <c r="Q43" s="21">
        <v>347</v>
      </c>
      <c r="R43" s="18">
        <f t="shared" si="7"/>
        <v>1.6790864221426498</v>
      </c>
      <c r="S43" s="21">
        <v>298</v>
      </c>
      <c r="T43" s="18">
        <f t="shared" si="8"/>
        <v>1.5940943618273244</v>
      </c>
      <c r="U43" s="21">
        <v>348</v>
      </c>
      <c r="V43" s="18">
        <f t="shared" si="9"/>
        <v>1.6869455620728102</v>
      </c>
      <c r="W43" s="21">
        <v>319</v>
      </c>
      <c r="X43" s="18">
        <f t="shared" si="10"/>
        <v>1.5800683540541878</v>
      </c>
      <c r="Y43" s="21">
        <v>326</v>
      </c>
      <c r="Z43" s="18">
        <f t="shared" si="11"/>
        <v>1.5440723724719367</v>
      </c>
    </row>
    <row r="44" spans="1:26" x14ac:dyDescent="0.25">
      <c r="A44" s="19" t="s">
        <v>75</v>
      </c>
      <c r="B44" s="20" t="s">
        <v>65</v>
      </c>
      <c r="C44" s="21">
        <v>1138</v>
      </c>
      <c r="D44" s="18">
        <f t="shared" si="0"/>
        <v>7.3263374750531129</v>
      </c>
      <c r="E44" s="21">
        <v>1307</v>
      </c>
      <c r="F44" s="18">
        <f t="shared" si="1"/>
        <v>7.2217924632556079</v>
      </c>
      <c r="G44" s="21">
        <v>1209</v>
      </c>
      <c r="H44" s="18">
        <f t="shared" si="2"/>
        <v>5.8541545613015691</v>
      </c>
      <c r="I44" s="21">
        <v>954.8</v>
      </c>
      <c r="J44" s="18">
        <f t="shared" si="3"/>
        <v>4.8539074514189844</v>
      </c>
      <c r="K44" s="21">
        <v>958</v>
      </c>
      <c r="L44" s="18">
        <f t="shared" si="4"/>
        <v>4.6917884348198671</v>
      </c>
      <c r="M44" s="21">
        <v>1262</v>
      </c>
      <c r="N44" s="18">
        <f t="shared" si="5"/>
        <v>6.2247213179441649</v>
      </c>
      <c r="O44" s="21">
        <v>1562</v>
      </c>
      <c r="P44" s="18">
        <f t="shared" si="6"/>
        <v>7.7476315658945483</v>
      </c>
      <c r="Q44" s="21">
        <v>1666</v>
      </c>
      <c r="R44" s="18">
        <f t="shared" si="7"/>
        <v>8.0615503725926647</v>
      </c>
      <c r="S44" s="21">
        <v>1252</v>
      </c>
      <c r="T44" s="18">
        <f t="shared" si="8"/>
        <v>6.6973360436503686</v>
      </c>
      <c r="U44" s="21">
        <v>1173</v>
      </c>
      <c r="V44" s="18">
        <f t="shared" si="9"/>
        <v>5.6861699549178342</v>
      </c>
      <c r="W44" s="21">
        <v>1001</v>
      </c>
      <c r="X44" s="18">
        <f t="shared" si="10"/>
        <v>4.9581455247907273</v>
      </c>
      <c r="Y44" s="21">
        <v>1199</v>
      </c>
      <c r="Z44" s="18">
        <f t="shared" si="11"/>
        <v>5.6789655662388103</v>
      </c>
    </row>
    <row r="45" spans="1:26" x14ac:dyDescent="0.25">
      <c r="A45" s="19" t="s">
        <v>70</v>
      </c>
      <c r="B45" s="20" t="s">
        <v>66</v>
      </c>
      <c r="C45" s="21">
        <v>1184</v>
      </c>
      <c r="D45" s="18">
        <f t="shared" si="0"/>
        <v>7.6224811691238017</v>
      </c>
      <c r="E45" s="21">
        <v>1284</v>
      </c>
      <c r="F45" s="18">
        <f t="shared" si="1"/>
        <v>7.0947065974140786</v>
      </c>
      <c r="G45" s="21">
        <v>1530</v>
      </c>
      <c r="H45" s="18">
        <f t="shared" si="2"/>
        <v>7.4084834398605457</v>
      </c>
      <c r="I45" s="21">
        <v>1513</v>
      </c>
      <c r="J45" s="18">
        <f t="shared" si="3"/>
        <v>7.6916233493893218</v>
      </c>
      <c r="K45" s="21">
        <v>1509</v>
      </c>
      <c r="L45" s="18">
        <f t="shared" si="4"/>
        <v>7.3903014072475779</v>
      </c>
      <c r="M45" s="21">
        <v>1542</v>
      </c>
      <c r="N45" s="18">
        <f t="shared" si="5"/>
        <v>7.6058005327019824</v>
      </c>
      <c r="O45" s="21">
        <v>1572</v>
      </c>
      <c r="P45" s="18">
        <f t="shared" si="6"/>
        <v>7.7972322801448337</v>
      </c>
      <c r="Q45" s="21">
        <v>1498</v>
      </c>
      <c r="R45" s="18">
        <f t="shared" si="7"/>
        <v>7.2486209232555883</v>
      </c>
      <c r="S45" s="21">
        <v>1394</v>
      </c>
      <c r="T45" s="18">
        <f t="shared" si="8"/>
        <v>7.456938054990907</v>
      </c>
      <c r="U45" s="21">
        <v>1581</v>
      </c>
      <c r="V45" s="18">
        <f t="shared" si="9"/>
        <v>7.6639682001066456</v>
      </c>
      <c r="W45" s="21">
        <v>1399</v>
      </c>
      <c r="X45" s="18">
        <f t="shared" si="10"/>
        <v>6.9295160731091183</v>
      </c>
      <c r="Y45" s="21">
        <v>1490</v>
      </c>
      <c r="Z45" s="18">
        <f t="shared" si="11"/>
        <v>7.0572632974944343</v>
      </c>
    </row>
    <row r="46" spans="1:26" x14ac:dyDescent="0.25">
      <c r="A46" s="19" t="s">
        <v>69</v>
      </c>
      <c r="B46" s="20" t="s">
        <v>67</v>
      </c>
      <c r="C46" s="21">
        <v>6829</v>
      </c>
      <c r="D46" s="18">
        <f t="shared" si="0"/>
        <v>43.964462756711519</v>
      </c>
      <c r="E46" s="21">
        <v>8147</v>
      </c>
      <c r="F46" s="18">
        <f t="shared" si="1"/>
        <v>45.01602387004089</v>
      </c>
      <c r="G46" s="21">
        <v>9847</v>
      </c>
      <c r="H46" s="18">
        <f t="shared" si="2"/>
        <v>47.680612047259345</v>
      </c>
      <c r="I46" s="21">
        <v>9377</v>
      </c>
      <c r="J46" s="18">
        <f t="shared" si="3"/>
        <v>47.669763481311087</v>
      </c>
      <c r="K46" s="21">
        <v>9783</v>
      </c>
      <c r="L46" s="18">
        <f t="shared" si="4"/>
        <v>47.912073338040464</v>
      </c>
      <c r="M46" s="21">
        <v>9931</v>
      </c>
      <c r="N46" s="18">
        <f t="shared" si="5"/>
        <v>48.983920291999603</v>
      </c>
      <c r="O46" s="21">
        <v>9385</v>
      </c>
      <c r="P46" s="18">
        <f t="shared" si="6"/>
        <v>46.550270323892661</v>
      </c>
      <c r="Q46" s="21">
        <v>10034</v>
      </c>
      <c r="R46" s="18">
        <f t="shared" si="7"/>
        <v>48.553179134810797</v>
      </c>
      <c r="S46" s="21">
        <v>9213</v>
      </c>
      <c r="T46" s="18">
        <f t="shared" si="8"/>
        <v>49.283192468171606</v>
      </c>
      <c r="U46" s="21">
        <v>9823</v>
      </c>
      <c r="V46" s="18">
        <f t="shared" si="9"/>
        <v>47.617431770808082</v>
      </c>
      <c r="W46" s="21">
        <v>9863</v>
      </c>
      <c r="X46" s="18">
        <f t="shared" si="10"/>
        <v>48.853335975035911</v>
      </c>
      <c r="Y46" s="21">
        <v>9964</v>
      </c>
      <c r="Z46" s="18">
        <f t="shared" si="11"/>
        <v>47.193672145123855</v>
      </c>
    </row>
    <row r="47" spans="1:26" x14ac:dyDescent="0.25">
      <c r="A47" s="28" t="s">
        <v>77</v>
      </c>
      <c r="B47" s="26" t="s">
        <v>68</v>
      </c>
      <c r="C47" s="27">
        <v>611</v>
      </c>
      <c r="D47" s="30">
        <f t="shared" si="0"/>
        <v>3.9335608060258807</v>
      </c>
      <c r="E47" s="27">
        <v>730</v>
      </c>
      <c r="F47" s="30">
        <f t="shared" si="1"/>
        <v>4.0335948723615873</v>
      </c>
      <c r="G47" s="27">
        <v>752</v>
      </c>
      <c r="H47" s="30">
        <f t="shared" si="2"/>
        <v>3.6412938214216539</v>
      </c>
      <c r="I47" s="27">
        <v>715</v>
      </c>
      <c r="J47" s="30">
        <f t="shared" si="3"/>
        <v>3.6348385292884102</v>
      </c>
      <c r="K47" s="27">
        <v>766</v>
      </c>
      <c r="L47" s="30">
        <f t="shared" si="4"/>
        <v>3.7514717547724619</v>
      </c>
      <c r="M47" s="27">
        <v>755</v>
      </c>
      <c r="N47" s="30">
        <f t="shared" si="5"/>
        <v>3.7239814540791158</v>
      </c>
      <c r="O47" s="27">
        <v>815</v>
      </c>
      <c r="P47" s="30">
        <f t="shared" si="6"/>
        <v>4.0424582113982446</v>
      </c>
      <c r="Q47" s="27">
        <v>834</v>
      </c>
      <c r="R47" s="30">
        <f t="shared" si="7"/>
        <v>4.0356140520661956</v>
      </c>
      <c r="S47" s="27">
        <v>821</v>
      </c>
      <c r="T47" s="30">
        <f t="shared" si="8"/>
        <v>4.3917834599336691</v>
      </c>
      <c r="U47" s="27">
        <v>951</v>
      </c>
      <c r="V47" s="30">
        <f t="shared" si="9"/>
        <v>4.6100150273886271</v>
      </c>
      <c r="W47" s="27">
        <v>830</v>
      </c>
      <c r="X47" s="30">
        <f t="shared" si="10"/>
        <v>4.1111496359403636</v>
      </c>
      <c r="Y47" s="27">
        <v>830</v>
      </c>
      <c r="Z47" s="30">
        <f t="shared" si="11"/>
        <v>3.9312272059868327</v>
      </c>
    </row>
    <row r="48" spans="1:26" x14ac:dyDescent="0.25">
      <c r="A48" s="11" t="s">
        <v>76</v>
      </c>
      <c r="B48" s="12"/>
      <c r="C48" s="14"/>
      <c r="D48" s="13"/>
      <c r="E48" s="14"/>
      <c r="F48" s="13"/>
      <c r="G48" s="14"/>
      <c r="H48" s="13"/>
      <c r="I48" s="14"/>
      <c r="J48" s="13"/>
      <c r="K48" s="14"/>
      <c r="L48" s="13"/>
      <c r="M48" s="14"/>
      <c r="N48" s="13"/>
      <c r="O48" s="14"/>
      <c r="P48" s="13"/>
      <c r="Q48" s="14"/>
      <c r="R48" s="13"/>
      <c r="S48" s="14"/>
      <c r="T48" s="13"/>
      <c r="U48" s="14"/>
      <c r="V48" s="13"/>
      <c r="W48" s="14"/>
      <c r="X48" s="13"/>
      <c r="Y48" s="14"/>
      <c r="Z48" s="13"/>
    </row>
    <row r="49" spans="1:26" ht="33" customHeight="1" x14ac:dyDescent="0.25">
      <c r="A49" s="127" t="s">
        <v>106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 spans="1:26" x14ac:dyDescent="0.25">
      <c r="B50" s="3"/>
    </row>
    <row r="51" spans="1:26" x14ac:dyDescent="0.25">
      <c r="B51" s="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</sheetData>
  <mergeCells count="19">
    <mergeCell ref="A2:B2"/>
    <mergeCell ref="A4:Z4"/>
    <mergeCell ref="A5:Z5"/>
    <mergeCell ref="A7:A8"/>
    <mergeCell ref="B7:B8"/>
    <mergeCell ref="Y7:Z7"/>
    <mergeCell ref="C7:D7"/>
    <mergeCell ref="U7:V7"/>
    <mergeCell ref="W7:X7"/>
    <mergeCell ref="A49:Z49"/>
    <mergeCell ref="M7:N7"/>
    <mergeCell ref="C3:Z3"/>
    <mergeCell ref="G7:H7"/>
    <mergeCell ref="O7:P7"/>
    <mergeCell ref="E7:F7"/>
    <mergeCell ref="I7:J7"/>
    <mergeCell ref="K7:L7"/>
    <mergeCell ref="Q7:R7"/>
    <mergeCell ref="S7:T7"/>
  </mergeCells>
  <phoneticPr fontId="4" type="noConversion"/>
  <printOptions horizontalCentered="1"/>
  <pageMargins left="0.23622047244094491" right="0.15748031496062992" top="0.19685039370078741" bottom="0.19685039370078741" header="0.15748031496062992" footer="0.15748031496062992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1"/>
  <sheetViews>
    <sheetView zoomScale="75" zoomScaleNormal="75" workbookViewId="0">
      <pane ySplit="10" topLeftCell="A11" activePane="bottomLeft" state="frozen"/>
      <selection pane="bottomLeft" activeCell="A2" sqref="A2:B2"/>
    </sheetView>
  </sheetViews>
  <sheetFormatPr defaultColWidth="8.88671875" defaultRowHeight="13.8" x14ac:dyDescent="0.25"/>
  <cols>
    <col min="1" max="1" width="13.33203125" style="1" customWidth="1"/>
    <col min="2" max="2" width="71.88671875" style="1" customWidth="1"/>
    <col min="3" max="3" width="6.88671875" style="9" bestFit="1" customWidth="1"/>
    <col min="4" max="4" width="6.109375" style="1" bestFit="1" customWidth="1"/>
    <col min="5" max="5" width="9.33203125" style="9" customWidth="1"/>
    <col min="6" max="6" width="6.109375" style="1" bestFit="1" customWidth="1"/>
    <col min="7" max="7" width="9.33203125" style="9" customWidth="1"/>
    <col min="8" max="8" width="6.109375" style="1" bestFit="1" customWidth="1"/>
    <col min="9" max="9" width="9.33203125" style="9" customWidth="1"/>
    <col min="10" max="10" width="6.109375" style="1" bestFit="1" customWidth="1"/>
    <col min="11" max="11" width="9.33203125" style="9" customWidth="1"/>
    <col min="12" max="12" width="6.109375" style="1" bestFit="1" customWidth="1"/>
    <col min="13" max="13" width="9.33203125" style="9" customWidth="1"/>
    <col min="14" max="14" width="6.109375" style="1" bestFit="1" customWidth="1"/>
    <col min="15" max="15" width="9.33203125" style="9" customWidth="1"/>
    <col min="16" max="16" width="6.109375" style="1" bestFit="1" customWidth="1"/>
    <col min="17" max="17" width="9.33203125" style="9" customWidth="1"/>
    <col min="18" max="18" width="6.109375" style="1" bestFit="1" customWidth="1"/>
    <col min="19" max="19" width="9.33203125" style="66" customWidth="1"/>
    <col min="20" max="20" width="6.109375" style="59" bestFit="1" customWidth="1"/>
    <col min="21" max="21" width="9.33203125" style="66" customWidth="1"/>
    <col min="22" max="22" width="6.109375" style="59" bestFit="1" customWidth="1"/>
    <col min="23" max="23" width="9.33203125" style="66" customWidth="1"/>
    <col min="24" max="24" width="6.109375" style="59" bestFit="1" customWidth="1"/>
    <col min="25" max="25" width="9.33203125" style="66" customWidth="1"/>
    <col min="26" max="26" width="6.109375" style="59" bestFit="1" customWidth="1"/>
    <col min="27" max="16384" width="8.88671875" style="1"/>
  </cols>
  <sheetData>
    <row r="2" spans="1:26" ht="14.4" x14ac:dyDescent="0.3">
      <c r="A2" s="140" t="s">
        <v>112</v>
      </c>
      <c r="B2" s="125"/>
    </row>
    <row r="3" spans="1:26" ht="14.4" customHeight="1" x14ac:dyDescent="0.25">
      <c r="C3" s="126" t="s">
        <v>58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41"/>
      <c r="T3" s="141"/>
      <c r="U3" s="141"/>
      <c r="V3" s="141"/>
      <c r="W3" s="141"/>
      <c r="X3" s="141"/>
      <c r="Y3" s="141"/>
      <c r="Z3" s="141"/>
    </row>
    <row r="4" spans="1:26" ht="15.6" x14ac:dyDescent="0.3">
      <c r="A4" s="131" t="s">
        <v>81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14.4" customHeight="1" x14ac:dyDescent="0.25">
      <c r="A5" s="132" t="s">
        <v>88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</row>
    <row r="6" spans="1:26" ht="14.4" customHeight="1" x14ac:dyDescent="0.25">
      <c r="B6" s="41"/>
      <c r="C6" s="40"/>
      <c r="D6" s="42" t="s">
        <v>114</v>
      </c>
      <c r="E6" s="40"/>
      <c r="F6" s="44"/>
      <c r="G6" s="40"/>
      <c r="H6" s="46"/>
      <c r="I6" s="40"/>
      <c r="J6" s="48"/>
      <c r="K6" s="40"/>
      <c r="L6" s="48"/>
      <c r="M6" s="40"/>
      <c r="N6" s="48"/>
      <c r="O6" s="40"/>
      <c r="P6" s="62"/>
      <c r="Q6" s="40"/>
      <c r="R6" s="64"/>
      <c r="S6" s="67"/>
      <c r="T6" s="68"/>
      <c r="U6" s="67"/>
      <c r="V6" s="68"/>
      <c r="W6" s="67"/>
      <c r="X6" s="68"/>
      <c r="Y6" s="67"/>
      <c r="Z6" s="68"/>
    </row>
    <row r="7" spans="1:26" ht="14.4" customHeight="1" x14ac:dyDescent="0.25">
      <c r="A7" s="134" t="s">
        <v>78</v>
      </c>
      <c r="B7" s="139" t="s">
        <v>57</v>
      </c>
      <c r="C7" s="128" t="s">
        <v>108</v>
      </c>
      <c r="D7" s="129"/>
      <c r="E7" s="128" t="s">
        <v>108</v>
      </c>
      <c r="F7" s="129"/>
      <c r="G7" s="128" t="s">
        <v>108</v>
      </c>
      <c r="H7" s="129"/>
      <c r="I7" s="128" t="s">
        <v>108</v>
      </c>
      <c r="J7" s="129"/>
      <c r="K7" s="128" t="s">
        <v>108</v>
      </c>
      <c r="L7" s="129"/>
      <c r="M7" s="128" t="s">
        <v>108</v>
      </c>
      <c r="N7" s="129"/>
      <c r="O7" s="128" t="s">
        <v>108</v>
      </c>
      <c r="P7" s="129"/>
      <c r="Q7" s="128" t="s">
        <v>108</v>
      </c>
      <c r="R7" s="129"/>
      <c r="S7" s="142" t="s">
        <v>108</v>
      </c>
      <c r="T7" s="143"/>
      <c r="U7" s="142" t="s">
        <v>108</v>
      </c>
      <c r="V7" s="143"/>
      <c r="W7" s="142" t="s">
        <v>108</v>
      </c>
      <c r="X7" s="143"/>
      <c r="Y7" s="142" t="s">
        <v>108</v>
      </c>
      <c r="Z7" s="143"/>
    </row>
    <row r="8" spans="1:26" ht="55.2" x14ac:dyDescent="0.25">
      <c r="A8" s="135"/>
      <c r="B8" s="139"/>
      <c r="C8" s="43" t="s">
        <v>0</v>
      </c>
      <c r="D8" s="73" t="s">
        <v>109</v>
      </c>
      <c r="E8" s="45" t="s">
        <v>83</v>
      </c>
      <c r="F8" s="73" t="s">
        <v>109</v>
      </c>
      <c r="G8" s="47" t="s">
        <v>84</v>
      </c>
      <c r="H8" s="73" t="s">
        <v>109</v>
      </c>
      <c r="I8" s="49" t="s">
        <v>85</v>
      </c>
      <c r="J8" s="73" t="s">
        <v>109</v>
      </c>
      <c r="K8" s="49" t="s">
        <v>86</v>
      </c>
      <c r="L8" s="73" t="s">
        <v>109</v>
      </c>
      <c r="M8" s="49" t="s">
        <v>87</v>
      </c>
      <c r="N8" s="73" t="s">
        <v>109</v>
      </c>
      <c r="O8" s="63" t="s">
        <v>89</v>
      </c>
      <c r="P8" s="73" t="s">
        <v>109</v>
      </c>
      <c r="Q8" s="65" t="s">
        <v>90</v>
      </c>
      <c r="R8" s="73" t="s">
        <v>109</v>
      </c>
      <c r="S8" s="69" t="s">
        <v>91</v>
      </c>
      <c r="T8" s="73" t="s">
        <v>109</v>
      </c>
      <c r="U8" s="69" t="s">
        <v>92</v>
      </c>
      <c r="V8" s="74" t="s">
        <v>109</v>
      </c>
      <c r="W8" s="69" t="s">
        <v>93</v>
      </c>
      <c r="X8" s="75" t="s">
        <v>109</v>
      </c>
      <c r="Y8" s="69" t="s">
        <v>95</v>
      </c>
      <c r="Z8" s="73" t="s">
        <v>109</v>
      </c>
    </row>
    <row r="9" spans="1:26" x14ac:dyDescent="0.25">
      <c r="A9" s="33"/>
      <c r="B9" s="33" t="s">
        <v>79</v>
      </c>
      <c r="C9" s="34">
        <v>15371</v>
      </c>
      <c r="D9" s="34">
        <v>100</v>
      </c>
      <c r="E9" s="34">
        <v>17387.899300000001</v>
      </c>
      <c r="F9" s="34">
        <v>100</v>
      </c>
      <c r="G9" s="34">
        <v>19985</v>
      </c>
      <c r="H9" s="34">
        <v>100</v>
      </c>
      <c r="I9" s="34">
        <v>20683</v>
      </c>
      <c r="J9" s="34">
        <v>100</v>
      </c>
      <c r="K9" s="50">
        <v>18933.219599999997</v>
      </c>
      <c r="L9" s="50">
        <v>100</v>
      </c>
      <c r="M9" s="50">
        <v>19202.23</v>
      </c>
      <c r="N9" s="34">
        <v>100</v>
      </c>
      <c r="O9" s="50">
        <v>21359.709299999999</v>
      </c>
      <c r="P9" s="34">
        <v>100</v>
      </c>
      <c r="Q9" s="50">
        <v>20976.66</v>
      </c>
      <c r="R9" s="34">
        <v>100</v>
      </c>
      <c r="S9" s="50">
        <v>20054.260300000002</v>
      </c>
      <c r="T9" s="50">
        <v>100</v>
      </c>
      <c r="U9" s="50">
        <v>22723.767800000001</v>
      </c>
      <c r="V9" s="50">
        <v>100</v>
      </c>
      <c r="W9" s="50">
        <v>22102</v>
      </c>
      <c r="X9" s="50">
        <v>100</v>
      </c>
      <c r="Y9" s="50">
        <v>22692</v>
      </c>
      <c r="Z9" s="50">
        <v>100</v>
      </c>
    </row>
    <row r="10" spans="1:26" x14ac:dyDescent="0.25">
      <c r="A10" s="5"/>
      <c r="B10" s="23" t="s">
        <v>80</v>
      </c>
      <c r="C10" s="25"/>
      <c r="D10" s="25"/>
      <c r="E10" s="25"/>
      <c r="F10" s="25"/>
      <c r="G10" s="25"/>
      <c r="H10" s="25"/>
      <c r="I10" s="25"/>
      <c r="J10" s="25"/>
      <c r="K10" s="51"/>
      <c r="L10" s="51"/>
      <c r="M10" s="51"/>
      <c r="N10" s="25"/>
      <c r="O10" s="51"/>
      <c r="P10" s="25"/>
      <c r="Q10" s="51"/>
      <c r="R10" s="25"/>
      <c r="S10" s="51"/>
      <c r="T10" s="51"/>
      <c r="U10" s="51"/>
      <c r="V10" s="51"/>
      <c r="W10" s="51"/>
      <c r="X10" s="51"/>
      <c r="Y10" s="51"/>
      <c r="Z10" s="51"/>
    </row>
    <row r="11" spans="1:26" ht="27.6" x14ac:dyDescent="0.25">
      <c r="A11" s="19" t="s">
        <v>1</v>
      </c>
      <c r="B11" s="24" t="s">
        <v>82</v>
      </c>
      <c r="C11" s="25">
        <v>2128.6979999999999</v>
      </c>
      <c r="D11" s="10">
        <f>C11/C$9*100</f>
        <v>13.848793181966041</v>
      </c>
      <c r="E11" s="25">
        <v>2385</v>
      </c>
      <c r="F11" s="10">
        <f>E11/E$9*100</f>
        <v>13.716435544344336</v>
      </c>
      <c r="G11" s="25">
        <v>2551</v>
      </c>
      <c r="H11" s="10">
        <f>G11/G$9*100</f>
        <v>12.764573430072554</v>
      </c>
      <c r="I11" s="25">
        <v>2603</v>
      </c>
      <c r="J11" s="10">
        <f>I11/I$9*100</f>
        <v>12.585214910796305</v>
      </c>
      <c r="K11" s="51">
        <v>2412.5</v>
      </c>
      <c r="L11" s="52">
        <f>K11/K$9*100</f>
        <v>12.742154007446258</v>
      </c>
      <c r="M11" s="51">
        <v>2296.1999999999998</v>
      </c>
      <c r="N11" s="10">
        <f>M11/M$9*100</f>
        <v>11.957986129735973</v>
      </c>
      <c r="O11" s="51">
        <v>2186.9</v>
      </c>
      <c r="P11" s="10">
        <f>O11/O$9*100</f>
        <v>10.238435220651624</v>
      </c>
      <c r="Q11" s="51">
        <v>2148</v>
      </c>
      <c r="R11" s="10">
        <f>Q11/Q$9*100</f>
        <v>10.239952404243574</v>
      </c>
      <c r="S11" s="51">
        <v>2216</v>
      </c>
      <c r="T11" s="52">
        <f>S11/S$9*100</f>
        <v>11.050021126932315</v>
      </c>
      <c r="U11" s="51">
        <v>2588</v>
      </c>
      <c r="V11" s="52">
        <f>U11/U$9*100</f>
        <v>11.388956368406475</v>
      </c>
      <c r="W11" s="51">
        <v>2706</v>
      </c>
      <c r="X11" s="52">
        <f>W11/W$9*100</f>
        <v>12.243235906252828</v>
      </c>
      <c r="Y11" s="51">
        <v>3008</v>
      </c>
      <c r="Z11" s="52">
        <f>Y11/Y$9*100</f>
        <v>13.255772959633353</v>
      </c>
    </row>
    <row r="12" spans="1:26" s="59" customFormat="1" x14ac:dyDescent="0.25">
      <c r="A12" s="57"/>
      <c r="B12" s="61" t="s">
        <v>2</v>
      </c>
      <c r="C12" s="37"/>
      <c r="D12" s="52"/>
      <c r="E12" s="37"/>
      <c r="F12" s="52"/>
      <c r="G12" s="37"/>
      <c r="H12" s="52"/>
      <c r="I12" s="37"/>
      <c r="J12" s="52"/>
      <c r="K12" s="37"/>
      <c r="L12" s="52"/>
      <c r="M12" s="37"/>
      <c r="N12" s="52"/>
      <c r="O12" s="37"/>
      <c r="P12" s="52"/>
      <c r="Q12" s="37"/>
      <c r="R12" s="52"/>
      <c r="S12" s="37"/>
      <c r="T12" s="52"/>
      <c r="U12" s="37"/>
      <c r="V12" s="52"/>
      <c r="W12" s="37"/>
      <c r="X12" s="52"/>
      <c r="Y12" s="37"/>
      <c r="Z12" s="52"/>
    </row>
    <row r="13" spans="1:26" s="59" customFormat="1" x14ac:dyDescent="0.25">
      <c r="A13" s="57" t="s">
        <v>4</v>
      </c>
      <c r="B13" s="58" t="s">
        <v>3</v>
      </c>
      <c r="C13" s="37">
        <v>127.01078</v>
      </c>
      <c r="D13" s="37">
        <f t="shared" ref="D13:D47" si="0">C13/C$9*100</f>
        <v>0.8263013466918222</v>
      </c>
      <c r="E13" s="37">
        <v>152.51904999999999</v>
      </c>
      <c r="F13" s="37">
        <f t="shared" ref="F13:F47" si="1">E13/E$9*100</f>
        <v>0.87715627614659564</v>
      </c>
      <c r="G13" s="37">
        <v>169.49323999999999</v>
      </c>
      <c r="H13" s="37">
        <f t="shared" ref="H13:H47" si="2">G13/G$9*100</f>
        <v>0.84810227670753058</v>
      </c>
      <c r="I13" s="37">
        <v>160.75279</v>
      </c>
      <c r="J13" s="37">
        <f t="shared" ref="J13:J47" si="3">I13/I$9*100</f>
        <v>0.7772218246869409</v>
      </c>
      <c r="K13" s="37">
        <v>160.69999999999999</v>
      </c>
      <c r="L13" s="37">
        <f t="shared" ref="L13:L47" si="4">K13/K$9*100</f>
        <v>0.848772704247301</v>
      </c>
      <c r="M13" s="37">
        <v>135</v>
      </c>
      <c r="N13" s="37">
        <f t="shared" ref="N13:N47" si="5">M13/M$9*100</f>
        <v>0.70304334444489003</v>
      </c>
      <c r="O13" s="37">
        <v>132.6</v>
      </c>
      <c r="P13" s="37">
        <f t="shared" ref="P13:P47" si="6">O13/O$9*100</f>
        <v>0.62079496559440539</v>
      </c>
      <c r="Q13" s="37">
        <v>145.84672</v>
      </c>
      <c r="R13" s="37">
        <f t="shared" ref="R13:R47" si="7">Q13/Q$9*100</f>
        <v>0.69528094558428277</v>
      </c>
      <c r="S13" s="37">
        <v>146.06832</v>
      </c>
      <c r="T13" s="37">
        <f t="shared" ref="T13:T47" si="8">S13/S$9*100</f>
        <v>0.72836553338245036</v>
      </c>
      <c r="U13" s="37">
        <v>152.75489999999999</v>
      </c>
      <c r="V13" s="37">
        <f t="shared" ref="V13:V47" si="9">U13/U$9*100</f>
        <v>0.67222522842360666</v>
      </c>
      <c r="W13" s="37">
        <v>157.64873</v>
      </c>
      <c r="X13" s="37">
        <f t="shared" ref="X13:X47" si="10">W13/W$9*100</f>
        <v>0.71327811962718313</v>
      </c>
      <c r="Y13" s="37">
        <v>159.90975</v>
      </c>
      <c r="Z13" s="37">
        <f t="shared" ref="Z13:Z47" si="11">Y13/Y$9*100</f>
        <v>0.70469658910629296</v>
      </c>
    </row>
    <row r="14" spans="1:26" s="59" customFormat="1" ht="27.6" x14ac:dyDescent="0.25">
      <c r="A14" s="57" t="s">
        <v>6</v>
      </c>
      <c r="B14" s="58" t="s">
        <v>5</v>
      </c>
      <c r="C14" s="37">
        <v>44.256210000000003</v>
      </c>
      <c r="D14" s="37">
        <f t="shared" si="0"/>
        <v>0.28792017435430356</v>
      </c>
      <c r="E14" s="37">
        <v>55.77384</v>
      </c>
      <c r="F14" s="37">
        <f t="shared" si="1"/>
        <v>0.32076238214699115</v>
      </c>
      <c r="G14" s="37">
        <v>64.046850000000006</v>
      </c>
      <c r="H14" s="37">
        <f t="shared" si="2"/>
        <v>0.32047460595446586</v>
      </c>
      <c r="I14" s="37">
        <v>62.523269999999997</v>
      </c>
      <c r="J14" s="37">
        <f t="shared" si="3"/>
        <v>0.30229304259536816</v>
      </c>
      <c r="K14" s="37">
        <v>60.7</v>
      </c>
      <c r="L14" s="37">
        <f t="shared" si="4"/>
        <v>0.32060051741015039</v>
      </c>
      <c r="M14" s="37">
        <v>58</v>
      </c>
      <c r="N14" s="37">
        <f t="shared" si="5"/>
        <v>0.30204825168743421</v>
      </c>
      <c r="O14" s="37">
        <v>60.7</v>
      </c>
      <c r="P14" s="37">
        <f t="shared" si="6"/>
        <v>0.28417989752323086</v>
      </c>
      <c r="Q14" s="37">
        <v>74.067970000000003</v>
      </c>
      <c r="R14" s="37">
        <f t="shared" si="7"/>
        <v>0.35309706120993528</v>
      </c>
      <c r="S14" s="37">
        <v>70.906720000000007</v>
      </c>
      <c r="T14" s="37">
        <f t="shared" si="8"/>
        <v>0.35357434749163996</v>
      </c>
      <c r="U14" s="37">
        <v>76.736559999999997</v>
      </c>
      <c r="V14" s="37">
        <f t="shared" si="9"/>
        <v>0.33769294192488619</v>
      </c>
      <c r="W14" s="37">
        <v>80.874350000000007</v>
      </c>
      <c r="X14" s="37">
        <f t="shared" si="10"/>
        <v>0.36591417066328841</v>
      </c>
      <c r="Y14" s="37">
        <v>80.04316</v>
      </c>
      <c r="Z14" s="37">
        <f t="shared" si="11"/>
        <v>0.35273735237087961</v>
      </c>
    </row>
    <row r="15" spans="1:26" s="59" customFormat="1" x14ac:dyDescent="0.25">
      <c r="A15" s="57" t="s">
        <v>8</v>
      </c>
      <c r="B15" s="58" t="s">
        <v>7</v>
      </c>
      <c r="C15" s="37">
        <v>14.726610000000001</v>
      </c>
      <c r="D15" s="37">
        <f t="shared" si="0"/>
        <v>9.5807754863053818E-2</v>
      </c>
      <c r="E15" s="37">
        <v>32.930790000000002</v>
      </c>
      <c r="F15" s="37">
        <f t="shared" si="1"/>
        <v>0.189389123043748</v>
      </c>
      <c r="G15" s="37">
        <v>29.361329999999999</v>
      </c>
      <c r="H15" s="37">
        <f t="shared" si="2"/>
        <v>0.14691683762822116</v>
      </c>
      <c r="I15" s="37">
        <v>37.484919999999995</v>
      </c>
      <c r="J15" s="37">
        <f t="shared" si="3"/>
        <v>0.1812354107237828</v>
      </c>
      <c r="K15" s="37">
        <v>37.6</v>
      </c>
      <c r="L15" s="37">
        <f t="shared" si="4"/>
        <v>0.19859274225076862</v>
      </c>
      <c r="M15" s="37">
        <v>21.1</v>
      </c>
      <c r="N15" s="37">
        <f t="shared" si="5"/>
        <v>0.10988307087249763</v>
      </c>
      <c r="O15" s="37">
        <v>11</v>
      </c>
      <c r="P15" s="37">
        <f t="shared" si="6"/>
        <v>5.1498828216730456E-2</v>
      </c>
      <c r="Q15" s="37">
        <v>10.46002</v>
      </c>
      <c r="R15" s="37">
        <f t="shared" si="7"/>
        <v>4.9865040478322097E-2</v>
      </c>
      <c r="S15" s="37">
        <v>12.50639</v>
      </c>
      <c r="T15" s="37">
        <f t="shared" si="8"/>
        <v>6.236275889966382E-2</v>
      </c>
      <c r="U15" s="37">
        <v>11.508329999999999</v>
      </c>
      <c r="V15" s="37">
        <f t="shared" si="9"/>
        <v>5.0644462226902338E-2</v>
      </c>
      <c r="W15" s="37">
        <v>11.24057</v>
      </c>
      <c r="X15" s="37">
        <f t="shared" si="10"/>
        <v>5.0857705185051123E-2</v>
      </c>
      <c r="Y15" s="37">
        <v>11.001049999999999</v>
      </c>
      <c r="Z15" s="37">
        <f t="shared" si="11"/>
        <v>4.8479860743874489E-2</v>
      </c>
    </row>
    <row r="16" spans="1:26" s="59" customFormat="1" x14ac:dyDescent="0.25">
      <c r="A16" s="57" t="s">
        <v>9</v>
      </c>
      <c r="B16" s="60" t="s">
        <v>56</v>
      </c>
      <c r="C16" s="37">
        <v>119.53073000000001</v>
      </c>
      <c r="D16" s="37">
        <f t="shared" si="0"/>
        <v>0.777637954589812</v>
      </c>
      <c r="E16" s="37">
        <v>125.84442999999999</v>
      </c>
      <c r="F16" s="37">
        <f t="shared" si="1"/>
        <v>0.72374717514035747</v>
      </c>
      <c r="G16" s="37">
        <v>140.57035999999999</v>
      </c>
      <c r="H16" s="37">
        <f t="shared" si="2"/>
        <v>0.70337933450087564</v>
      </c>
      <c r="I16" s="37">
        <v>134.63895000000002</v>
      </c>
      <c r="J16" s="37">
        <f t="shared" si="3"/>
        <v>0.65096431852245817</v>
      </c>
      <c r="K16" s="37">
        <v>139.19999999999999</v>
      </c>
      <c r="L16" s="37">
        <f t="shared" si="4"/>
        <v>0.73521568407731352</v>
      </c>
      <c r="M16" s="37">
        <v>130.1</v>
      </c>
      <c r="N16" s="37">
        <f t="shared" si="5"/>
        <v>0.67752547490577919</v>
      </c>
      <c r="O16" s="37">
        <v>132</v>
      </c>
      <c r="P16" s="37">
        <f t="shared" si="6"/>
        <v>0.61798593860076556</v>
      </c>
      <c r="Q16" s="37">
        <v>134.37258</v>
      </c>
      <c r="R16" s="37">
        <f t="shared" si="7"/>
        <v>0.64058138902952144</v>
      </c>
      <c r="S16" s="37">
        <v>161.26103000000001</v>
      </c>
      <c r="T16" s="37">
        <f t="shared" si="8"/>
        <v>0.80412355074497566</v>
      </c>
      <c r="U16" s="37">
        <v>198.35871</v>
      </c>
      <c r="V16" s="37">
        <f t="shared" si="9"/>
        <v>0.87291294184056922</v>
      </c>
      <c r="W16" s="37">
        <v>162.35355999999999</v>
      </c>
      <c r="X16" s="37">
        <f t="shared" si="10"/>
        <v>0.7345650167405664</v>
      </c>
      <c r="Y16" s="37">
        <v>204.04388</v>
      </c>
      <c r="Z16" s="37">
        <f t="shared" si="11"/>
        <v>0.89918861272695227</v>
      </c>
    </row>
    <row r="17" spans="1:26" s="59" customFormat="1" ht="27.6" x14ac:dyDescent="0.25">
      <c r="A17" s="57" t="s">
        <v>11</v>
      </c>
      <c r="B17" s="58" t="s">
        <v>10</v>
      </c>
      <c r="C17" s="37">
        <v>60.16798</v>
      </c>
      <c r="D17" s="37">
        <f t="shared" si="0"/>
        <v>0.39143829288920695</v>
      </c>
      <c r="E17" s="37">
        <v>58.75385</v>
      </c>
      <c r="F17" s="37">
        <f t="shared" si="1"/>
        <v>0.33790079518116373</v>
      </c>
      <c r="G17" s="37">
        <v>68.251170000000002</v>
      </c>
      <c r="H17" s="37">
        <f t="shared" si="2"/>
        <v>0.34151198398799099</v>
      </c>
      <c r="I17" s="37">
        <v>66.971899999999991</v>
      </c>
      <c r="J17" s="37">
        <f t="shared" si="3"/>
        <v>0.32380167287144029</v>
      </c>
      <c r="K17" s="37">
        <v>59.9</v>
      </c>
      <c r="L17" s="37">
        <f t="shared" si="4"/>
        <v>0.31637513991545324</v>
      </c>
      <c r="M17" s="37">
        <v>44.2</v>
      </c>
      <c r="N17" s="37">
        <f t="shared" si="5"/>
        <v>0.23018159869973437</v>
      </c>
      <c r="O17" s="37">
        <v>46.8</v>
      </c>
      <c r="P17" s="37">
        <f t="shared" si="6"/>
        <v>0.21910410550390777</v>
      </c>
      <c r="Q17" s="37">
        <v>51.962719999999997</v>
      </c>
      <c r="R17" s="37">
        <f t="shared" si="7"/>
        <v>0.2477168433868881</v>
      </c>
      <c r="S17" s="37">
        <v>76.080860000000001</v>
      </c>
      <c r="T17" s="37">
        <f t="shared" si="8"/>
        <v>0.37937504979926884</v>
      </c>
      <c r="U17" s="37">
        <v>95.675280000000001</v>
      </c>
      <c r="V17" s="37">
        <f t="shared" si="9"/>
        <v>0.42103616284971895</v>
      </c>
      <c r="W17" s="37">
        <v>65.146559999999994</v>
      </c>
      <c r="X17" s="37">
        <f t="shared" si="10"/>
        <v>0.29475413989684185</v>
      </c>
      <c r="Y17" s="37">
        <v>99.722790000000003</v>
      </c>
      <c r="Z17" s="37">
        <f t="shared" si="11"/>
        <v>0.43946232152300374</v>
      </c>
    </row>
    <row r="18" spans="1:26" s="59" customFormat="1" x14ac:dyDescent="0.25">
      <c r="A18" s="57" t="s">
        <v>13</v>
      </c>
      <c r="B18" s="58" t="s">
        <v>12</v>
      </c>
      <c r="C18" s="37">
        <v>203.69226</v>
      </c>
      <c r="D18" s="37">
        <f t="shared" si="0"/>
        <v>1.3251724676338559</v>
      </c>
      <c r="E18" s="37">
        <v>198.97812999999999</v>
      </c>
      <c r="F18" s="37">
        <f t="shared" si="1"/>
        <v>1.144348299739693</v>
      </c>
      <c r="G18" s="37">
        <v>222.24895000000001</v>
      </c>
      <c r="H18" s="37">
        <f t="shared" si="2"/>
        <v>1.1120788091068301</v>
      </c>
      <c r="I18" s="37">
        <v>225.42546999999999</v>
      </c>
      <c r="J18" s="37">
        <f t="shared" si="3"/>
        <v>1.0899070250930716</v>
      </c>
      <c r="K18" s="37">
        <v>230.8</v>
      </c>
      <c r="L18" s="37">
        <f t="shared" si="4"/>
        <v>1.2190214072201437</v>
      </c>
      <c r="M18" s="37">
        <v>218.7</v>
      </c>
      <c r="N18" s="37">
        <f t="shared" si="5"/>
        <v>1.1389302180007217</v>
      </c>
      <c r="O18" s="37">
        <v>230.4</v>
      </c>
      <c r="P18" s="37">
        <f t="shared" si="6"/>
        <v>1.0786663655577</v>
      </c>
      <c r="Q18" s="37">
        <v>224.90194</v>
      </c>
      <c r="R18" s="37">
        <f t="shared" si="7"/>
        <v>1.0721532407923855</v>
      </c>
      <c r="S18" s="37">
        <v>253.14152999999999</v>
      </c>
      <c r="T18" s="37">
        <f t="shared" si="8"/>
        <v>1.2622830571317556</v>
      </c>
      <c r="U18" s="37">
        <v>229.81484</v>
      </c>
      <c r="V18" s="37">
        <f t="shared" si="9"/>
        <v>1.0113412618131046</v>
      </c>
      <c r="W18" s="37">
        <v>246.62567000000001</v>
      </c>
      <c r="X18" s="37">
        <f t="shared" si="10"/>
        <v>1.1158522758121439</v>
      </c>
      <c r="Y18" s="37">
        <v>251.24180000000001</v>
      </c>
      <c r="Z18" s="37">
        <f t="shared" si="11"/>
        <v>1.107182266878195</v>
      </c>
    </row>
    <row r="19" spans="1:26" s="59" customFormat="1" ht="27.6" x14ac:dyDescent="0.25">
      <c r="A19" s="57" t="s">
        <v>15</v>
      </c>
      <c r="B19" s="58" t="s">
        <v>14</v>
      </c>
      <c r="C19" s="37">
        <v>68.731300000000005</v>
      </c>
      <c r="D19" s="37">
        <f t="shared" si="0"/>
        <v>0.44714917702166423</v>
      </c>
      <c r="E19" s="37">
        <v>71.017600000000002</v>
      </c>
      <c r="F19" s="37">
        <f t="shared" si="1"/>
        <v>0.40843116684026348</v>
      </c>
      <c r="G19" s="37">
        <v>84.492500000000007</v>
      </c>
      <c r="H19" s="37">
        <f t="shared" si="2"/>
        <v>0.4227795846885164</v>
      </c>
      <c r="I19" s="37">
        <v>81.752049999999997</v>
      </c>
      <c r="J19" s="37">
        <f t="shared" si="3"/>
        <v>0.39526205095972539</v>
      </c>
      <c r="K19" s="37">
        <v>80.2</v>
      </c>
      <c r="L19" s="37">
        <f t="shared" si="4"/>
        <v>0.4235940938433948</v>
      </c>
      <c r="M19" s="37">
        <v>74.599999999999994</v>
      </c>
      <c r="N19" s="37">
        <f t="shared" si="5"/>
        <v>0.38849654441176884</v>
      </c>
      <c r="O19" s="37">
        <v>83.4</v>
      </c>
      <c r="P19" s="37">
        <f t="shared" si="6"/>
        <v>0.39045475211593828</v>
      </c>
      <c r="Q19" s="37">
        <v>82.435130000000001</v>
      </c>
      <c r="R19" s="37">
        <f t="shared" si="7"/>
        <v>0.39298501286668136</v>
      </c>
      <c r="S19" s="37">
        <v>99.91452000000001</v>
      </c>
      <c r="T19" s="37">
        <f t="shared" si="8"/>
        <v>0.49822091917296996</v>
      </c>
      <c r="U19" s="37">
        <v>92.331330000000008</v>
      </c>
      <c r="V19" s="37">
        <f t="shared" si="9"/>
        <v>0.40632051344935849</v>
      </c>
      <c r="W19" s="37">
        <v>101.92822</v>
      </c>
      <c r="X19" s="37">
        <f t="shared" si="10"/>
        <v>0.46117193014206853</v>
      </c>
      <c r="Y19" s="37">
        <v>93.145510000000002</v>
      </c>
      <c r="Z19" s="37">
        <f t="shared" si="11"/>
        <v>0.41047730477701394</v>
      </c>
    </row>
    <row r="20" spans="1:26" s="59" customFormat="1" x14ac:dyDescent="0.25">
      <c r="A20" s="57" t="s">
        <v>17</v>
      </c>
      <c r="B20" s="60" t="s">
        <v>16</v>
      </c>
      <c r="C20" s="37">
        <v>137.2612</v>
      </c>
      <c r="D20" s="37">
        <f t="shared" si="0"/>
        <v>0.89298809446360028</v>
      </c>
      <c r="E20" s="37">
        <v>180.35459</v>
      </c>
      <c r="F20" s="37">
        <f t="shared" si="1"/>
        <v>1.0372419743654715</v>
      </c>
      <c r="G20" s="37">
        <v>217.97368</v>
      </c>
      <c r="H20" s="37">
        <f t="shared" si="2"/>
        <v>1.0906864148111084</v>
      </c>
      <c r="I20" s="37">
        <v>254.67783</v>
      </c>
      <c r="J20" s="37">
        <f t="shared" si="3"/>
        <v>1.2313389256877629</v>
      </c>
      <c r="K20" s="37">
        <v>268</v>
      </c>
      <c r="L20" s="37">
        <f t="shared" si="4"/>
        <v>1.4155014607235636</v>
      </c>
      <c r="M20" s="37">
        <v>167.2</v>
      </c>
      <c r="N20" s="37">
        <f t="shared" si="5"/>
        <v>0.87073220141618957</v>
      </c>
      <c r="O20" s="37">
        <v>75.099999999999994</v>
      </c>
      <c r="P20" s="37">
        <f t="shared" si="6"/>
        <v>0.35159654537058704</v>
      </c>
      <c r="Q20" s="37">
        <v>49.300060000000002</v>
      </c>
      <c r="R20" s="37">
        <f t="shared" si="7"/>
        <v>0.23502340220035028</v>
      </c>
      <c r="S20" s="37">
        <v>48.931050000000006</v>
      </c>
      <c r="T20" s="37">
        <f t="shared" si="8"/>
        <v>0.2439932925374465</v>
      </c>
      <c r="U20" s="37">
        <v>74.098799999999997</v>
      </c>
      <c r="V20" s="37">
        <f t="shared" si="9"/>
        <v>0.32608500778642874</v>
      </c>
      <c r="W20" s="37">
        <v>134.26712000000001</v>
      </c>
      <c r="X20" s="37">
        <f t="shared" si="10"/>
        <v>0.60748855307212013</v>
      </c>
      <c r="Y20" s="37">
        <v>189.17080000000001</v>
      </c>
      <c r="Z20" s="37">
        <f t="shared" si="11"/>
        <v>0.83364533756389925</v>
      </c>
    </row>
    <row r="21" spans="1:26" s="59" customFormat="1" ht="27.6" x14ac:dyDescent="0.25">
      <c r="A21" s="57" t="s">
        <v>19</v>
      </c>
      <c r="B21" s="58" t="s">
        <v>18</v>
      </c>
      <c r="C21" s="37">
        <v>45.676949999999998</v>
      </c>
      <c r="D21" s="37">
        <f t="shared" si="0"/>
        <v>0.2971631644004944</v>
      </c>
      <c r="E21" s="37">
        <v>69.068860000000001</v>
      </c>
      <c r="F21" s="37">
        <f t="shared" si="1"/>
        <v>0.39722371753096131</v>
      </c>
      <c r="G21" s="37">
        <v>69.727620000000002</v>
      </c>
      <c r="H21" s="37">
        <f t="shared" si="2"/>
        <v>0.34889977483112333</v>
      </c>
      <c r="I21" s="37">
        <v>87.494169999999997</v>
      </c>
      <c r="J21" s="37">
        <f t="shared" si="3"/>
        <v>0.42302456123386351</v>
      </c>
      <c r="K21" s="37">
        <v>103.4</v>
      </c>
      <c r="L21" s="37">
        <f t="shared" si="4"/>
        <v>0.54613004118961372</v>
      </c>
      <c r="M21" s="37">
        <v>58.9</v>
      </c>
      <c r="N21" s="37">
        <f t="shared" si="5"/>
        <v>0.30673520731706683</v>
      </c>
      <c r="O21" s="37">
        <v>22.4</v>
      </c>
      <c r="P21" s="37">
        <f t="shared" si="6"/>
        <v>0.10487034109588748</v>
      </c>
      <c r="Q21" s="37">
        <v>7.7932399999999999</v>
      </c>
      <c r="R21" s="37">
        <f t="shared" si="7"/>
        <v>3.715195841473333E-2</v>
      </c>
      <c r="S21" s="37">
        <v>8.4737600000000004</v>
      </c>
      <c r="T21" s="37">
        <f t="shared" si="8"/>
        <v>4.2254163819744575E-2</v>
      </c>
      <c r="U21" s="37">
        <v>22.188179999999999</v>
      </c>
      <c r="V21" s="37">
        <f t="shared" si="9"/>
        <v>9.7643050198743878E-2</v>
      </c>
      <c r="W21" s="37">
        <v>49.088050000000003</v>
      </c>
      <c r="X21" s="37">
        <f t="shared" si="10"/>
        <v>0.22209777395710795</v>
      </c>
      <c r="Y21" s="37">
        <v>71.208290000000005</v>
      </c>
      <c r="Z21" s="37">
        <f t="shared" si="11"/>
        <v>0.31380349903049537</v>
      </c>
    </row>
    <row r="22" spans="1:26" s="59" customFormat="1" x14ac:dyDescent="0.25">
      <c r="A22" s="57" t="s">
        <v>21</v>
      </c>
      <c r="B22" s="60" t="s">
        <v>20</v>
      </c>
      <c r="C22" s="37">
        <v>429.423</v>
      </c>
      <c r="D22" s="37">
        <f t="shared" si="0"/>
        <v>2.7937219439203695</v>
      </c>
      <c r="E22" s="37">
        <v>410.09390000000002</v>
      </c>
      <c r="F22" s="37">
        <f t="shared" si="1"/>
        <v>2.35850169663681</v>
      </c>
      <c r="G22" s="37">
        <v>429.22895</v>
      </c>
      <c r="H22" s="37">
        <f t="shared" si="2"/>
        <v>2.1477555666750066</v>
      </c>
      <c r="I22" s="37">
        <v>399.45146</v>
      </c>
      <c r="J22" s="37">
        <f t="shared" si="3"/>
        <v>1.9313032925591067</v>
      </c>
      <c r="K22" s="37">
        <v>375.4</v>
      </c>
      <c r="L22" s="37">
        <f t="shared" si="4"/>
        <v>1.9827583893866634</v>
      </c>
      <c r="M22" s="37">
        <v>471.7</v>
      </c>
      <c r="N22" s="37">
        <f t="shared" si="5"/>
        <v>2.4564855227752194</v>
      </c>
      <c r="O22" s="37">
        <v>398.1</v>
      </c>
      <c r="P22" s="37">
        <f t="shared" si="6"/>
        <v>1.8637894102800361</v>
      </c>
      <c r="Q22" s="37">
        <v>295.20652000000001</v>
      </c>
      <c r="R22" s="37">
        <f t="shared" si="7"/>
        <v>1.4073094572729883</v>
      </c>
      <c r="S22" s="37">
        <v>294.23942999999997</v>
      </c>
      <c r="T22" s="37">
        <f t="shared" si="8"/>
        <v>1.4672165694388637</v>
      </c>
      <c r="U22" s="37">
        <v>427.19232</v>
      </c>
      <c r="V22" s="37">
        <f t="shared" si="9"/>
        <v>1.879936125733515</v>
      </c>
      <c r="W22" s="37">
        <v>478.79917</v>
      </c>
      <c r="X22" s="37">
        <f t="shared" si="10"/>
        <v>2.1663160347479864</v>
      </c>
      <c r="Y22" s="37">
        <v>610.15503999999999</v>
      </c>
      <c r="Z22" s="37">
        <f t="shared" si="11"/>
        <v>2.6888552793936187</v>
      </c>
    </row>
    <row r="23" spans="1:26" s="59" customFormat="1" ht="27.6" x14ac:dyDescent="0.25">
      <c r="A23" s="57" t="s">
        <v>23</v>
      </c>
      <c r="B23" s="58" t="s">
        <v>22</v>
      </c>
      <c r="C23" s="37">
        <v>101.79859</v>
      </c>
      <c r="D23" s="37">
        <f t="shared" si="0"/>
        <v>0.6622769501008392</v>
      </c>
      <c r="E23" s="37">
        <v>103.42219</v>
      </c>
      <c r="F23" s="37">
        <f t="shared" si="1"/>
        <v>0.59479404737523411</v>
      </c>
      <c r="G23" s="37">
        <v>111.30139</v>
      </c>
      <c r="H23" s="37">
        <f t="shared" si="2"/>
        <v>0.55692464348261195</v>
      </c>
      <c r="I23" s="37">
        <v>113.93605000000001</v>
      </c>
      <c r="J23" s="37">
        <f t="shared" si="3"/>
        <v>0.55086810424019728</v>
      </c>
      <c r="K23" s="37">
        <v>101</v>
      </c>
      <c r="L23" s="37">
        <f t="shared" si="4"/>
        <v>0.53345390870552212</v>
      </c>
      <c r="M23" s="37">
        <v>80.599999999999994</v>
      </c>
      <c r="N23" s="37">
        <f t="shared" si="5"/>
        <v>0.41974291527598617</v>
      </c>
      <c r="O23" s="37">
        <v>69.5</v>
      </c>
      <c r="P23" s="37">
        <f t="shared" si="6"/>
        <v>0.32537896009661516</v>
      </c>
      <c r="Q23" s="37">
        <v>68.012060000000005</v>
      </c>
      <c r="R23" s="37">
        <f t="shared" si="7"/>
        <v>0.32422730787456155</v>
      </c>
      <c r="S23" s="37">
        <v>67.603809999999996</v>
      </c>
      <c r="T23" s="37">
        <f t="shared" si="8"/>
        <v>0.33710448048786917</v>
      </c>
      <c r="U23" s="37">
        <v>92.896529999999998</v>
      </c>
      <c r="V23" s="37">
        <f t="shared" si="9"/>
        <v>0.40880777702718818</v>
      </c>
      <c r="W23" s="37">
        <v>100.79544</v>
      </c>
      <c r="X23" s="37">
        <f t="shared" si="10"/>
        <v>0.45604669260700392</v>
      </c>
      <c r="Y23" s="37">
        <v>108.74944000000001</v>
      </c>
      <c r="Z23" s="37">
        <f t="shared" si="11"/>
        <v>0.47924131852635288</v>
      </c>
    </row>
    <row r="24" spans="1:26" s="59" customFormat="1" x14ac:dyDescent="0.25">
      <c r="A24" s="57" t="s">
        <v>25</v>
      </c>
      <c r="B24" s="58" t="s">
        <v>24</v>
      </c>
      <c r="C24" s="37">
        <v>170.08579</v>
      </c>
      <c r="D24" s="37">
        <f t="shared" si="0"/>
        <v>1.1065369201743545</v>
      </c>
      <c r="E24" s="37">
        <v>137.09779999999998</v>
      </c>
      <c r="F24" s="37">
        <f t="shared" si="1"/>
        <v>0.78846672409702745</v>
      </c>
      <c r="G24" s="37">
        <v>125.60201000000001</v>
      </c>
      <c r="H24" s="37">
        <f t="shared" si="2"/>
        <v>0.62848141105829369</v>
      </c>
      <c r="I24" s="37">
        <v>77.308089999999993</v>
      </c>
      <c r="J24" s="37">
        <f t="shared" si="3"/>
        <v>0.3737759996132089</v>
      </c>
      <c r="K24" s="37">
        <v>45.4</v>
      </c>
      <c r="L24" s="37">
        <f t="shared" si="4"/>
        <v>0.23979017282406637</v>
      </c>
      <c r="M24" s="37">
        <v>60.2</v>
      </c>
      <c r="N24" s="37">
        <f t="shared" si="5"/>
        <v>0.31350525433764725</v>
      </c>
      <c r="O24" s="37">
        <v>43.8</v>
      </c>
      <c r="P24" s="37">
        <f t="shared" si="6"/>
        <v>0.20505897053570854</v>
      </c>
      <c r="Q24" s="37">
        <v>35.479059999999997</v>
      </c>
      <c r="R24" s="37">
        <f t="shared" si="7"/>
        <v>0.16913588721941433</v>
      </c>
      <c r="S24" s="37">
        <v>48.211930000000002</v>
      </c>
      <c r="T24" s="37">
        <f t="shared" si="8"/>
        <v>0.24040742106055138</v>
      </c>
      <c r="U24" s="37">
        <v>108.50806</v>
      </c>
      <c r="V24" s="37">
        <f t="shared" si="9"/>
        <v>0.47750910392597834</v>
      </c>
      <c r="W24" s="37">
        <v>140.91785000000002</v>
      </c>
      <c r="X24" s="37">
        <f t="shared" si="10"/>
        <v>0.63757963080264235</v>
      </c>
      <c r="Y24" s="37">
        <v>251.52772999999999</v>
      </c>
      <c r="Z24" s="37">
        <f t="shared" si="11"/>
        <v>1.1084423144720605</v>
      </c>
    </row>
    <row r="25" spans="1:26" s="59" customFormat="1" x14ac:dyDescent="0.25">
      <c r="A25" s="57" t="s">
        <v>27</v>
      </c>
      <c r="B25" s="58" t="s">
        <v>26</v>
      </c>
      <c r="C25" s="37">
        <v>82.125489999999999</v>
      </c>
      <c r="D25" s="37">
        <f t="shared" si="0"/>
        <v>0.53428853034935919</v>
      </c>
      <c r="E25" s="37">
        <v>95.229690000000005</v>
      </c>
      <c r="F25" s="37">
        <f t="shared" si="1"/>
        <v>0.54767794750226095</v>
      </c>
      <c r="G25" s="37">
        <v>103.79167</v>
      </c>
      <c r="H25" s="37">
        <f t="shared" si="2"/>
        <v>0.51934786089567175</v>
      </c>
      <c r="I25" s="37">
        <v>112.35045</v>
      </c>
      <c r="J25" s="37">
        <f t="shared" si="3"/>
        <v>0.543201904946091</v>
      </c>
      <c r="K25" s="37">
        <v>94.6</v>
      </c>
      <c r="L25" s="37">
        <f t="shared" si="4"/>
        <v>0.49965088874794444</v>
      </c>
      <c r="M25" s="37">
        <v>80.2</v>
      </c>
      <c r="N25" s="37">
        <f t="shared" si="5"/>
        <v>0.41765982388503842</v>
      </c>
      <c r="O25" s="37">
        <v>96.4</v>
      </c>
      <c r="P25" s="37">
        <f t="shared" si="6"/>
        <v>0.45131700364480154</v>
      </c>
      <c r="Q25" s="37">
        <v>97.037369999999996</v>
      </c>
      <c r="R25" s="37">
        <f t="shared" si="7"/>
        <v>0.46259685765035996</v>
      </c>
      <c r="S25" s="37">
        <v>96.066450000000003</v>
      </c>
      <c r="T25" s="37">
        <f t="shared" si="8"/>
        <v>0.47903262729665469</v>
      </c>
      <c r="U25" s="37">
        <v>97.879320000000007</v>
      </c>
      <c r="V25" s="37">
        <f t="shared" si="9"/>
        <v>0.43073543464037689</v>
      </c>
      <c r="W25" s="37">
        <v>100.68408000000001</v>
      </c>
      <c r="X25" s="37">
        <f t="shared" si="10"/>
        <v>0.45554284680119456</v>
      </c>
      <c r="Y25" s="37">
        <v>99.121030000000005</v>
      </c>
      <c r="Z25" s="37">
        <f t="shared" si="11"/>
        <v>0.43681046183677069</v>
      </c>
    </row>
    <row r="26" spans="1:26" s="59" customFormat="1" ht="27.6" x14ac:dyDescent="0.25">
      <c r="A26" s="57" t="s">
        <v>29</v>
      </c>
      <c r="B26" s="58" t="s">
        <v>28</v>
      </c>
      <c r="C26" s="37">
        <v>29.494499999999999</v>
      </c>
      <c r="D26" s="37">
        <f t="shared" si="0"/>
        <v>0.19188406739964869</v>
      </c>
      <c r="E26" s="37">
        <v>37.438669999999995</v>
      </c>
      <c r="F26" s="37">
        <f t="shared" si="1"/>
        <v>0.21531450898154206</v>
      </c>
      <c r="G26" s="37">
        <v>37.781010000000002</v>
      </c>
      <c r="H26" s="37">
        <f t="shared" si="2"/>
        <v>0.18904683512634476</v>
      </c>
      <c r="I26" s="37">
        <v>46.648679999999999</v>
      </c>
      <c r="J26" s="37">
        <f t="shared" si="3"/>
        <v>0.22554116907605279</v>
      </c>
      <c r="K26" s="37">
        <v>34.4</v>
      </c>
      <c r="L26" s="37">
        <f t="shared" si="4"/>
        <v>0.18169123227197978</v>
      </c>
      <c r="M26" s="37">
        <v>30.6</v>
      </c>
      <c r="N26" s="37">
        <f t="shared" si="5"/>
        <v>0.1593564914075084</v>
      </c>
      <c r="O26" s="37">
        <v>35</v>
      </c>
      <c r="P26" s="37">
        <f t="shared" si="6"/>
        <v>0.16385990796232419</v>
      </c>
      <c r="Q26" s="37">
        <v>32.106459999999998</v>
      </c>
      <c r="R26" s="37">
        <f t="shared" si="7"/>
        <v>0.15305801781599165</v>
      </c>
      <c r="S26" s="37">
        <v>33.772190000000002</v>
      </c>
      <c r="T26" s="37">
        <f t="shared" si="8"/>
        <v>0.16840406723951817</v>
      </c>
      <c r="U26" s="37">
        <v>33.87567</v>
      </c>
      <c r="V26" s="37">
        <f t="shared" si="9"/>
        <v>0.14907593801411753</v>
      </c>
      <c r="W26" s="37">
        <v>38.860390000000002</v>
      </c>
      <c r="X26" s="37">
        <f t="shared" si="10"/>
        <v>0.1758229571984436</v>
      </c>
      <c r="Y26" s="37">
        <v>35.10924</v>
      </c>
      <c r="Z26" s="37">
        <f t="shared" si="11"/>
        <v>0.15472078265468006</v>
      </c>
    </row>
    <row r="27" spans="1:26" s="59" customFormat="1" ht="27.6" x14ac:dyDescent="0.25">
      <c r="A27" s="57" t="s">
        <v>31</v>
      </c>
      <c r="B27" s="58" t="s">
        <v>30</v>
      </c>
      <c r="C27" s="37">
        <v>202.17894000000001</v>
      </c>
      <c r="D27" s="37">
        <f t="shared" si="0"/>
        <v>1.3153271745494763</v>
      </c>
      <c r="E27" s="37">
        <v>182.12135000000001</v>
      </c>
      <c r="F27" s="37">
        <f t="shared" si="1"/>
        <v>1.0474028337626731</v>
      </c>
      <c r="G27" s="37">
        <v>182.54160999999999</v>
      </c>
      <c r="H27" s="37">
        <f t="shared" si="2"/>
        <v>0.91339309482111575</v>
      </c>
      <c r="I27" s="37">
        <v>141.14535999999998</v>
      </c>
      <c r="J27" s="37">
        <f t="shared" si="3"/>
        <v>0.68242208577092289</v>
      </c>
      <c r="K27" s="37">
        <v>174.5</v>
      </c>
      <c r="L27" s="37">
        <f t="shared" si="4"/>
        <v>0.92166046603082785</v>
      </c>
      <c r="M27" s="37">
        <v>127.1</v>
      </c>
      <c r="N27" s="37">
        <f t="shared" si="5"/>
        <v>0.66190228947367058</v>
      </c>
      <c r="O27" s="37">
        <v>69.3</v>
      </c>
      <c r="P27" s="37">
        <f t="shared" si="6"/>
        <v>0.3244426177654019</v>
      </c>
      <c r="Q27" s="37">
        <v>114.92993</v>
      </c>
      <c r="R27" s="37">
        <f t="shared" si="7"/>
        <v>0.54789432636082191</v>
      </c>
      <c r="S27" s="37">
        <v>110.3115</v>
      </c>
      <c r="T27" s="37">
        <f t="shared" si="8"/>
        <v>0.55006516495649549</v>
      </c>
      <c r="U27" s="37">
        <v>117.57653000000001</v>
      </c>
      <c r="V27" s="37">
        <f t="shared" si="9"/>
        <v>0.51741652632095636</v>
      </c>
      <c r="W27" s="37">
        <v>120.53581</v>
      </c>
      <c r="X27" s="37">
        <f t="shared" si="10"/>
        <v>0.54536155099086048</v>
      </c>
      <c r="Y27" s="37">
        <v>163.13093000000001</v>
      </c>
      <c r="Z27" s="37">
        <f t="shared" si="11"/>
        <v>0.71889181209236741</v>
      </c>
    </row>
    <row r="28" spans="1:26" s="59" customFormat="1" ht="27.6" x14ac:dyDescent="0.25">
      <c r="A28" s="57" t="s">
        <v>33</v>
      </c>
      <c r="B28" s="58" t="s">
        <v>32</v>
      </c>
      <c r="C28" s="37">
        <v>78.162049999999994</v>
      </c>
      <c r="D28" s="37">
        <f t="shared" si="0"/>
        <v>0.50850335046516171</v>
      </c>
      <c r="E28" s="37">
        <v>34.580330000000004</v>
      </c>
      <c r="F28" s="37">
        <f t="shared" si="1"/>
        <v>0.19887583544954163</v>
      </c>
      <c r="G28" s="37">
        <v>59.569580000000002</v>
      </c>
      <c r="H28" s="37">
        <f t="shared" si="2"/>
        <v>0.29807145359019266</v>
      </c>
      <c r="I28" s="37">
        <v>67.302399999999992</v>
      </c>
      <c r="J28" s="37">
        <f t="shared" si="3"/>
        <v>0.32539960353913838</v>
      </c>
      <c r="K28" s="37">
        <v>126.5</v>
      </c>
      <c r="L28" s="37">
        <f t="shared" si="4"/>
        <v>0.66813781634899549</v>
      </c>
      <c r="M28" s="37">
        <v>81</v>
      </c>
      <c r="N28" s="37">
        <f t="shared" si="5"/>
        <v>0.42182600666693398</v>
      </c>
      <c r="O28" s="37">
        <v>23.1</v>
      </c>
      <c r="P28" s="37">
        <f t="shared" si="6"/>
        <v>0.10814753925513397</v>
      </c>
      <c r="Q28" s="37">
        <v>73.009219999999999</v>
      </c>
      <c r="R28" s="37">
        <f t="shared" si="7"/>
        <v>0.34804978485612104</v>
      </c>
      <c r="S28" s="37">
        <v>72.103380000000001</v>
      </c>
      <c r="T28" s="37">
        <f t="shared" si="8"/>
        <v>0.35954145862961595</v>
      </c>
      <c r="U28" s="37">
        <v>69.44577000000001</v>
      </c>
      <c r="V28" s="37">
        <f t="shared" si="9"/>
        <v>0.30560851796769373</v>
      </c>
      <c r="W28" s="37">
        <v>52.046330000000005</v>
      </c>
      <c r="X28" s="37">
        <f t="shared" si="10"/>
        <v>0.23548244502759932</v>
      </c>
      <c r="Y28" s="37">
        <v>54.901769999999999</v>
      </c>
      <c r="Z28" s="37">
        <f t="shared" si="11"/>
        <v>0.24194328397673187</v>
      </c>
    </row>
    <row r="29" spans="1:26" s="59" customFormat="1" ht="27.6" x14ac:dyDescent="0.25">
      <c r="A29" s="57" t="s">
        <v>35</v>
      </c>
      <c r="B29" s="58" t="s">
        <v>34</v>
      </c>
      <c r="C29" s="37">
        <v>93.608540000000005</v>
      </c>
      <c r="D29" s="37">
        <f t="shared" si="0"/>
        <v>0.60899447010604391</v>
      </c>
      <c r="E29" s="37">
        <v>118.16432</v>
      </c>
      <c r="F29" s="37">
        <f t="shared" si="1"/>
        <v>0.67957789472590291</v>
      </c>
      <c r="G29" s="37">
        <v>83.386960000000002</v>
      </c>
      <c r="H29" s="37">
        <f t="shared" si="2"/>
        <v>0.41724773580185143</v>
      </c>
      <c r="I29" s="37">
        <v>125.15875</v>
      </c>
      <c r="J29" s="37">
        <f t="shared" si="3"/>
        <v>0.60512860803558477</v>
      </c>
      <c r="K29" s="37">
        <v>76.3</v>
      </c>
      <c r="L29" s="37">
        <f t="shared" si="4"/>
        <v>0.40299537855674594</v>
      </c>
      <c r="M29" s="37">
        <v>107.1</v>
      </c>
      <c r="N29" s="37">
        <f t="shared" si="5"/>
        <v>0.55774771992627936</v>
      </c>
      <c r="O29" s="37">
        <v>70.8</v>
      </c>
      <c r="P29" s="37">
        <f t="shared" si="6"/>
        <v>0.33146518524950153</v>
      </c>
      <c r="Q29" s="37">
        <v>130.82683</v>
      </c>
      <c r="R29" s="37">
        <f t="shared" si="7"/>
        <v>0.62367807839760958</v>
      </c>
      <c r="S29" s="37">
        <v>101.14067999999999</v>
      </c>
      <c r="T29" s="37">
        <f t="shared" si="8"/>
        <v>0.50433513122396234</v>
      </c>
      <c r="U29" s="37">
        <v>130.54016999999999</v>
      </c>
      <c r="V29" s="37">
        <f t="shared" si="9"/>
        <v>0.57446534020647744</v>
      </c>
      <c r="W29" s="37">
        <v>118.78466</v>
      </c>
      <c r="X29" s="37">
        <f t="shared" si="10"/>
        <v>0.53743851235182338</v>
      </c>
      <c r="Y29" s="37">
        <v>113.49997999999999</v>
      </c>
      <c r="Z29" s="37">
        <f t="shared" si="11"/>
        <v>0.50017618543980258</v>
      </c>
    </row>
    <row r="30" spans="1:26" s="59" customFormat="1" ht="27.6" x14ac:dyDescent="0.25">
      <c r="A30" s="57" t="s">
        <v>37</v>
      </c>
      <c r="B30" s="58" t="s">
        <v>36</v>
      </c>
      <c r="C30" s="37">
        <v>47.664009999999998</v>
      </c>
      <c r="D30" s="37">
        <f t="shared" si="0"/>
        <v>0.31009049508815301</v>
      </c>
      <c r="E30" s="37">
        <v>70.698210000000003</v>
      </c>
      <c r="F30" s="37">
        <f t="shared" si="1"/>
        <v>0.40659431470252416</v>
      </c>
      <c r="G30" s="37">
        <v>38.181440000000002</v>
      </c>
      <c r="H30" s="37">
        <f t="shared" si="2"/>
        <v>0.19105048786589945</v>
      </c>
      <c r="I30" s="37">
        <v>68.226100000000002</v>
      </c>
      <c r="J30" s="37">
        <f t="shared" si="3"/>
        <v>0.32986559009814825</v>
      </c>
      <c r="K30" s="37">
        <v>31.6</v>
      </c>
      <c r="L30" s="37">
        <f t="shared" si="4"/>
        <v>0.1669024110405396</v>
      </c>
      <c r="M30" s="37">
        <v>57.3</v>
      </c>
      <c r="N30" s="37">
        <f t="shared" si="5"/>
        <v>0.29840284175327553</v>
      </c>
      <c r="O30" s="37">
        <v>26.2</v>
      </c>
      <c r="P30" s="37">
        <f t="shared" si="6"/>
        <v>0.12266084538893982</v>
      </c>
      <c r="Q30" s="37">
        <v>73.670090000000002</v>
      </c>
      <c r="R30" s="37">
        <f t="shared" si="7"/>
        <v>0.35120028641356632</v>
      </c>
      <c r="S30" s="37">
        <v>56.64987</v>
      </c>
      <c r="T30" s="37">
        <f t="shared" si="8"/>
        <v>0.28248296946659257</v>
      </c>
      <c r="U30" s="37">
        <v>72.106999999999999</v>
      </c>
      <c r="V30" s="37">
        <f t="shared" si="9"/>
        <v>0.317319736034268</v>
      </c>
      <c r="W30" s="37">
        <v>62.335099999999997</v>
      </c>
      <c r="X30" s="37">
        <f t="shared" si="10"/>
        <v>0.28203375260157448</v>
      </c>
      <c r="Y30" s="37">
        <v>62.99156</v>
      </c>
      <c r="Z30" s="37">
        <f t="shared" si="11"/>
        <v>0.27759368940595802</v>
      </c>
    </row>
    <row r="31" spans="1:26" s="59" customFormat="1" x14ac:dyDescent="0.25">
      <c r="A31" s="57" t="s">
        <v>39</v>
      </c>
      <c r="B31" s="58" t="s">
        <v>38</v>
      </c>
      <c r="C31" s="37">
        <v>62.022219999999997</v>
      </c>
      <c r="D31" s="37">
        <f t="shared" si="0"/>
        <v>0.40350152885303492</v>
      </c>
      <c r="E31" s="37">
        <v>70.078509999999994</v>
      </c>
      <c r="F31" s="37">
        <f t="shared" si="1"/>
        <v>0.40303034191140036</v>
      </c>
      <c r="G31" s="37">
        <v>74.684200000000004</v>
      </c>
      <c r="H31" s="37">
        <f t="shared" si="2"/>
        <v>0.37370127595696778</v>
      </c>
      <c r="I31" s="37">
        <v>77.213250000000002</v>
      </c>
      <c r="J31" s="37">
        <f t="shared" si="3"/>
        <v>0.37331745878257511</v>
      </c>
      <c r="K31" s="37">
        <v>73.099999999999994</v>
      </c>
      <c r="L31" s="37">
        <f t="shared" si="4"/>
        <v>0.38609386857795708</v>
      </c>
      <c r="M31" s="37">
        <v>64.900000000000006</v>
      </c>
      <c r="N31" s="37">
        <f t="shared" si="5"/>
        <v>0.33798157818128421</v>
      </c>
      <c r="O31" s="37">
        <v>69</v>
      </c>
      <c r="P31" s="37">
        <f t="shared" si="6"/>
        <v>0.32303810426858198</v>
      </c>
      <c r="Q31" s="37">
        <v>65.030609999999996</v>
      </c>
      <c r="R31" s="37">
        <f t="shared" si="7"/>
        <v>0.31001412999018907</v>
      </c>
      <c r="S31" s="37">
        <v>71.996549999999999</v>
      </c>
      <c r="T31" s="37">
        <f t="shared" si="8"/>
        <v>0.35900875386563119</v>
      </c>
      <c r="U31" s="37">
        <v>82.501649999999998</v>
      </c>
      <c r="V31" s="37">
        <f t="shared" si="9"/>
        <v>0.3630632504526824</v>
      </c>
      <c r="W31" s="37">
        <v>77.550780000000003</v>
      </c>
      <c r="X31" s="37">
        <f t="shared" si="10"/>
        <v>0.35087675323500139</v>
      </c>
      <c r="Y31" s="37">
        <v>78.255210000000005</v>
      </c>
      <c r="Z31" s="37">
        <f t="shared" si="11"/>
        <v>0.34485814383923852</v>
      </c>
    </row>
    <row r="32" spans="1:26" s="59" customFormat="1" x14ac:dyDescent="0.25">
      <c r="A32" s="57" t="s">
        <v>41</v>
      </c>
      <c r="B32" s="58" t="s">
        <v>40</v>
      </c>
      <c r="C32" s="37">
        <v>73.586979999999997</v>
      </c>
      <c r="D32" s="37">
        <f t="shared" si="0"/>
        <v>0.47873905406284561</v>
      </c>
      <c r="E32" s="37">
        <v>85.670050000000003</v>
      </c>
      <c r="F32" s="37">
        <f t="shared" si="1"/>
        <v>0.49269925320996083</v>
      </c>
      <c r="G32" s="37">
        <v>102.45134</v>
      </c>
      <c r="H32" s="37">
        <f t="shared" si="2"/>
        <v>0.51264118088566424</v>
      </c>
      <c r="I32" s="37">
        <v>108.30530999999999</v>
      </c>
      <c r="J32" s="37">
        <f t="shared" si="3"/>
        <v>0.5236441038534061</v>
      </c>
      <c r="K32" s="37">
        <v>95.3</v>
      </c>
      <c r="L32" s="37">
        <f t="shared" si="4"/>
        <v>0.5033480940558045</v>
      </c>
      <c r="M32" s="37">
        <v>89.6</v>
      </c>
      <c r="N32" s="37">
        <f t="shared" si="5"/>
        <v>0.46661247157231212</v>
      </c>
      <c r="O32" s="37">
        <v>107.1</v>
      </c>
      <c r="P32" s="37">
        <f t="shared" si="6"/>
        <v>0.50141131836471198</v>
      </c>
      <c r="Q32" s="37">
        <v>93.966650000000001</v>
      </c>
      <c r="R32" s="37">
        <f t="shared" si="7"/>
        <v>0.44795811153920595</v>
      </c>
      <c r="S32" s="37">
        <v>93.624490000000009</v>
      </c>
      <c r="T32" s="37">
        <f t="shared" si="8"/>
        <v>0.46685586304073257</v>
      </c>
      <c r="U32" s="37">
        <v>124.31230000000001</v>
      </c>
      <c r="V32" s="37">
        <f t="shared" si="9"/>
        <v>0.54705848560906345</v>
      </c>
      <c r="W32" s="37">
        <v>127.73889</v>
      </c>
      <c r="X32" s="37">
        <f t="shared" si="10"/>
        <v>0.5779517238258981</v>
      </c>
      <c r="Y32" s="37">
        <v>120.81771999999999</v>
      </c>
      <c r="Z32" s="37">
        <f t="shared" si="11"/>
        <v>0.5324242904988542</v>
      </c>
    </row>
    <row r="33" spans="1:26" s="59" customFormat="1" x14ac:dyDescent="0.25">
      <c r="A33" s="57" t="s">
        <v>43</v>
      </c>
      <c r="B33" s="58" t="s">
        <v>42</v>
      </c>
      <c r="C33" s="37">
        <v>88.317539999999994</v>
      </c>
      <c r="D33" s="37">
        <f t="shared" si="0"/>
        <v>0.57457250666840154</v>
      </c>
      <c r="E33" s="37">
        <v>103.69655</v>
      </c>
      <c r="F33" s="37">
        <f t="shared" si="1"/>
        <v>0.59637192630854496</v>
      </c>
      <c r="G33" s="37">
        <v>119.84442</v>
      </c>
      <c r="H33" s="37">
        <f t="shared" si="2"/>
        <v>0.59967185389041777</v>
      </c>
      <c r="I33" s="37">
        <v>132.25982999999999</v>
      </c>
      <c r="J33" s="37">
        <f t="shared" si="3"/>
        <v>0.63946153846153841</v>
      </c>
      <c r="K33" s="37">
        <v>127.1</v>
      </c>
      <c r="L33" s="37">
        <f t="shared" si="4"/>
        <v>0.6713068494700184</v>
      </c>
      <c r="M33" s="37">
        <v>124.3</v>
      </c>
      <c r="N33" s="37">
        <f t="shared" si="5"/>
        <v>0.64732064973703574</v>
      </c>
      <c r="O33" s="37">
        <v>130</v>
      </c>
      <c r="P33" s="37">
        <f t="shared" si="6"/>
        <v>0.60862251528863276</v>
      </c>
      <c r="Q33" s="37">
        <v>117.46711999999999</v>
      </c>
      <c r="R33" s="37">
        <f t="shared" si="7"/>
        <v>0.55998962656590701</v>
      </c>
      <c r="S33" s="37">
        <v>110.16264</v>
      </c>
      <c r="T33" s="37">
        <f t="shared" si="8"/>
        <v>0.54932287878999941</v>
      </c>
      <c r="U33" s="37">
        <v>133.14769000000001</v>
      </c>
      <c r="V33" s="37">
        <f t="shared" si="9"/>
        <v>0.58594019782229945</v>
      </c>
      <c r="W33" s="37">
        <v>127.77076</v>
      </c>
      <c r="X33" s="37">
        <f t="shared" si="10"/>
        <v>0.57809591892136447</v>
      </c>
      <c r="Y33" s="37">
        <v>127.40703999999999</v>
      </c>
      <c r="Z33" s="37">
        <f t="shared" si="11"/>
        <v>0.56146236559139784</v>
      </c>
    </row>
    <row r="34" spans="1:26" s="59" customFormat="1" x14ac:dyDescent="0.25">
      <c r="A34" s="57" t="s">
        <v>45</v>
      </c>
      <c r="B34" s="58" t="s">
        <v>44</v>
      </c>
      <c r="C34" s="37">
        <v>154.11742000000001</v>
      </c>
      <c r="D34" s="37">
        <f t="shared" si="0"/>
        <v>1.0026505757595472</v>
      </c>
      <c r="E34" s="37">
        <v>209.39741000000001</v>
      </c>
      <c r="F34" s="37">
        <f t="shared" si="1"/>
        <v>1.2042708919990122</v>
      </c>
      <c r="G34" s="37">
        <v>208.72490999999999</v>
      </c>
      <c r="H34" s="37">
        <f t="shared" si="2"/>
        <v>1.044407855891919</v>
      </c>
      <c r="I34" s="37">
        <v>219.19906</v>
      </c>
      <c r="J34" s="37">
        <f t="shared" si="3"/>
        <v>1.0598030266402361</v>
      </c>
      <c r="K34" s="37">
        <v>213.3</v>
      </c>
      <c r="L34" s="37">
        <f t="shared" si="4"/>
        <v>1.1265912745236422</v>
      </c>
      <c r="M34" s="37">
        <v>221.4</v>
      </c>
      <c r="N34" s="37">
        <f t="shared" si="5"/>
        <v>1.1529910848896197</v>
      </c>
      <c r="O34" s="37">
        <v>261.39999999999998</v>
      </c>
      <c r="P34" s="37">
        <f t="shared" si="6"/>
        <v>1.2237994268957584</v>
      </c>
      <c r="Q34" s="37">
        <v>243.56392</v>
      </c>
      <c r="R34" s="37">
        <f t="shared" si="7"/>
        <v>1.1611186909641478</v>
      </c>
      <c r="S34" s="37">
        <v>270.41239000000002</v>
      </c>
      <c r="T34" s="37">
        <f t="shared" si="8"/>
        <v>1.3484037105073379</v>
      </c>
      <c r="U34" s="37">
        <v>315.84520000000003</v>
      </c>
      <c r="V34" s="37">
        <f t="shared" si="9"/>
        <v>1.3899332310551069</v>
      </c>
      <c r="W34" s="37">
        <v>348.04376000000002</v>
      </c>
      <c r="X34" s="37">
        <f t="shared" si="10"/>
        <v>1.5747161342864899</v>
      </c>
      <c r="Y34" s="37">
        <v>346.53653000000003</v>
      </c>
      <c r="Z34" s="37">
        <f t="shared" si="11"/>
        <v>1.5271308390622247</v>
      </c>
    </row>
    <row r="35" spans="1:26" s="59" customFormat="1" ht="27.6" x14ac:dyDescent="0.25">
      <c r="A35" s="57" t="s">
        <v>47</v>
      </c>
      <c r="B35" s="58" t="s">
        <v>46</v>
      </c>
      <c r="C35" s="37">
        <v>58.747770000000003</v>
      </c>
      <c r="D35" s="37">
        <f t="shared" si="0"/>
        <v>0.38219875089454169</v>
      </c>
      <c r="E35" s="37">
        <v>82.294629999999998</v>
      </c>
      <c r="F35" s="37">
        <f t="shared" si="1"/>
        <v>0.47328678743843428</v>
      </c>
      <c r="G35" s="37">
        <v>78.28734</v>
      </c>
      <c r="H35" s="37">
        <f t="shared" si="2"/>
        <v>0.39173049787340503</v>
      </c>
      <c r="I35" s="37">
        <v>75.985479999999995</v>
      </c>
      <c r="J35" s="37">
        <f t="shared" si="3"/>
        <v>0.36738132766039744</v>
      </c>
      <c r="K35" s="37">
        <v>76.400000000000006</v>
      </c>
      <c r="L35" s="37">
        <f t="shared" si="4"/>
        <v>0.40352355074358309</v>
      </c>
      <c r="M35" s="37">
        <v>84.8</v>
      </c>
      <c r="N35" s="37">
        <f t="shared" si="5"/>
        <v>0.44161537488093833</v>
      </c>
      <c r="O35" s="37">
        <v>94.4</v>
      </c>
      <c r="P35" s="37">
        <f t="shared" si="6"/>
        <v>0.44195358033266868</v>
      </c>
      <c r="Q35" s="37">
        <v>90.071860000000001</v>
      </c>
      <c r="R35" s="37">
        <f t="shared" si="7"/>
        <v>0.42939085631363622</v>
      </c>
      <c r="S35" s="37">
        <v>105.80678999999999</v>
      </c>
      <c r="T35" s="37">
        <f t="shared" si="8"/>
        <v>0.52760255635058251</v>
      </c>
      <c r="U35" s="37">
        <v>128.00371999999999</v>
      </c>
      <c r="V35" s="37">
        <f t="shared" si="9"/>
        <v>0.56330323882292077</v>
      </c>
      <c r="W35" s="37">
        <v>136.63198</v>
      </c>
      <c r="X35" s="37">
        <f t="shared" si="10"/>
        <v>0.61818830875033937</v>
      </c>
      <c r="Y35" s="37">
        <v>149.38848999999999</v>
      </c>
      <c r="Z35" s="37">
        <f t="shared" si="11"/>
        <v>0.6583310858452317</v>
      </c>
    </row>
    <row r="36" spans="1:26" s="59" customFormat="1" x14ac:dyDescent="0.25">
      <c r="A36" s="57" t="s">
        <v>49</v>
      </c>
      <c r="B36" s="58" t="s">
        <v>48</v>
      </c>
      <c r="C36" s="37">
        <v>58.10378</v>
      </c>
      <c r="D36" s="37">
        <f t="shared" si="0"/>
        <v>0.37800910806063365</v>
      </c>
      <c r="E36" s="37">
        <v>76.478340000000003</v>
      </c>
      <c r="F36" s="37">
        <f t="shared" si="1"/>
        <v>0.43983657071213889</v>
      </c>
      <c r="G36" s="37">
        <v>73.097319999999996</v>
      </c>
      <c r="H36" s="37">
        <f t="shared" si="2"/>
        <v>0.36576092069051785</v>
      </c>
      <c r="I36" s="37">
        <v>69.664539999999988</v>
      </c>
      <c r="J36" s="37">
        <f t="shared" si="3"/>
        <v>0.33682028719238016</v>
      </c>
      <c r="K36" s="37">
        <v>70.900000000000006</v>
      </c>
      <c r="L36" s="37">
        <f t="shared" si="4"/>
        <v>0.37447408046753983</v>
      </c>
      <c r="M36" s="37">
        <v>66.900000000000006</v>
      </c>
      <c r="N36" s="37">
        <f t="shared" si="5"/>
        <v>0.34839703513602327</v>
      </c>
      <c r="O36" s="37">
        <v>94.3</v>
      </c>
      <c r="P36" s="37">
        <f t="shared" si="6"/>
        <v>0.44148540916706203</v>
      </c>
      <c r="Q36" s="37">
        <v>92.448800000000006</v>
      </c>
      <c r="R36" s="37">
        <f t="shared" si="7"/>
        <v>0.44072221221109553</v>
      </c>
      <c r="S36" s="37">
        <v>104.95226</v>
      </c>
      <c r="T36" s="37">
        <f t="shared" si="8"/>
        <v>0.52334146675058357</v>
      </c>
      <c r="U36" s="37">
        <v>123.56889</v>
      </c>
      <c r="V36" s="37">
        <f t="shared" si="9"/>
        <v>0.54378697708748802</v>
      </c>
      <c r="W36" s="37">
        <v>146.43307000000001</v>
      </c>
      <c r="X36" s="37">
        <f t="shared" si="10"/>
        <v>0.66253311917473545</v>
      </c>
      <c r="Y36" s="37">
        <v>128.75017</v>
      </c>
      <c r="Z36" s="37">
        <f t="shared" si="11"/>
        <v>0.56738132381456019</v>
      </c>
    </row>
    <row r="37" spans="1:26" s="59" customFormat="1" x14ac:dyDescent="0.25">
      <c r="A37" s="57" t="s">
        <v>51</v>
      </c>
      <c r="B37" s="58" t="s">
        <v>50</v>
      </c>
      <c r="C37" s="37">
        <v>51.273829999999997</v>
      </c>
      <c r="D37" s="37">
        <f t="shared" si="0"/>
        <v>0.33357510897143972</v>
      </c>
      <c r="E37" s="37">
        <v>63.709400000000002</v>
      </c>
      <c r="F37" s="37">
        <f t="shared" si="1"/>
        <v>0.36640078770182433</v>
      </c>
      <c r="G37" s="37">
        <v>65.577879999999993</v>
      </c>
      <c r="H37" s="37">
        <f t="shared" si="2"/>
        <v>0.32813550162621963</v>
      </c>
      <c r="I37" s="37">
        <v>80.440719999999999</v>
      </c>
      <c r="J37" s="37">
        <f t="shared" si="3"/>
        <v>0.3889219165498235</v>
      </c>
      <c r="K37" s="37">
        <v>77.5</v>
      </c>
      <c r="L37" s="37">
        <f t="shared" si="4"/>
        <v>0.40933344479879175</v>
      </c>
      <c r="M37" s="37">
        <v>77.099999999999994</v>
      </c>
      <c r="N37" s="37">
        <f t="shared" si="5"/>
        <v>0.4015158656051927</v>
      </c>
      <c r="O37" s="37">
        <v>95.6</v>
      </c>
      <c r="P37" s="37">
        <f t="shared" si="6"/>
        <v>0.4475716343199484</v>
      </c>
      <c r="Q37" s="37">
        <v>95.249170000000007</v>
      </c>
      <c r="R37" s="37">
        <f t="shared" si="7"/>
        <v>0.45407214494585896</v>
      </c>
      <c r="S37" s="37">
        <v>83.066460000000006</v>
      </c>
      <c r="T37" s="37">
        <f t="shared" si="8"/>
        <v>0.41420854600156959</v>
      </c>
      <c r="U37" s="37">
        <v>87.53813000000001</v>
      </c>
      <c r="V37" s="37">
        <f t="shared" si="9"/>
        <v>0.38522718050305021</v>
      </c>
      <c r="W37" s="37">
        <v>81.432919999999996</v>
      </c>
      <c r="X37" s="37">
        <f t="shared" si="10"/>
        <v>0.36844140801737396</v>
      </c>
      <c r="Y37" s="37">
        <v>89.895089999999996</v>
      </c>
      <c r="Z37" s="37">
        <f t="shared" si="11"/>
        <v>0.39615322580645163</v>
      </c>
    </row>
    <row r="38" spans="1:26" s="59" customFormat="1" x14ac:dyDescent="0.25">
      <c r="A38" s="57" t="s">
        <v>53</v>
      </c>
      <c r="B38" s="58" t="s">
        <v>52</v>
      </c>
      <c r="C38" s="37">
        <v>59.032409999999999</v>
      </c>
      <c r="D38" s="37">
        <f t="shared" si="0"/>
        <v>0.38405054973651681</v>
      </c>
      <c r="E38" s="37">
        <v>70.447999999999993</v>
      </c>
      <c r="F38" s="37">
        <f t="shared" si="1"/>
        <v>0.40515532546246108</v>
      </c>
      <c r="G38" s="37">
        <v>70.501099999999994</v>
      </c>
      <c r="H38" s="37">
        <f t="shared" si="2"/>
        <v>0.35277007755816858</v>
      </c>
      <c r="I38" s="37">
        <v>104.56811</v>
      </c>
      <c r="J38" s="37">
        <f t="shared" si="3"/>
        <v>0.50557515834260025</v>
      </c>
      <c r="K38" s="37">
        <v>85.4</v>
      </c>
      <c r="L38" s="37">
        <f t="shared" si="4"/>
        <v>0.45105904755892667</v>
      </c>
      <c r="M38" s="37">
        <v>71.599999999999994</v>
      </c>
      <c r="N38" s="37">
        <f t="shared" si="5"/>
        <v>0.37287335897966012</v>
      </c>
      <c r="O38" s="37">
        <v>65.900000000000006</v>
      </c>
      <c r="P38" s="37">
        <f t="shared" si="6"/>
        <v>0.30852479813477612</v>
      </c>
      <c r="Q38" s="37">
        <v>69.953190000000006</v>
      </c>
      <c r="R38" s="37">
        <f t="shared" si="7"/>
        <v>0.33348106895950075</v>
      </c>
      <c r="S38" s="37">
        <v>68.209320000000005</v>
      </c>
      <c r="T38" s="37">
        <f t="shared" si="8"/>
        <v>0.34012383892314391</v>
      </c>
      <c r="U38" s="37">
        <v>58.942860000000003</v>
      </c>
      <c r="V38" s="37">
        <f t="shared" si="9"/>
        <v>0.25938858607770143</v>
      </c>
      <c r="W38" s="37">
        <v>73.645150000000001</v>
      </c>
      <c r="X38" s="37">
        <f t="shared" si="10"/>
        <v>0.33320581847796577</v>
      </c>
      <c r="Y38" s="37">
        <v>76.017219999999995</v>
      </c>
      <c r="Z38" s="37">
        <f t="shared" si="11"/>
        <v>0.3349956812973735</v>
      </c>
    </row>
    <row r="39" spans="1:26" ht="27.6" x14ac:dyDescent="0.25">
      <c r="A39" s="15" t="s">
        <v>55</v>
      </c>
      <c r="B39" s="16" t="s">
        <v>54</v>
      </c>
      <c r="C39" s="38">
        <v>48.445419999999999</v>
      </c>
      <c r="D39" s="38">
        <f t="shared" si="0"/>
        <v>0.3151741591308308</v>
      </c>
      <c r="E39" s="38">
        <v>58.242640000000002</v>
      </c>
      <c r="F39" s="38">
        <f t="shared" si="1"/>
        <v>0.33496076205134218</v>
      </c>
      <c r="G39" s="38">
        <v>52.09019</v>
      </c>
      <c r="H39" s="38">
        <f t="shared" si="2"/>
        <v>0.2606464348261196</v>
      </c>
      <c r="I39" s="38">
        <v>90.061949999999996</v>
      </c>
      <c r="J39" s="38">
        <f t="shared" si="3"/>
        <v>0.43543949136972387</v>
      </c>
      <c r="K39" s="38">
        <v>67.3</v>
      </c>
      <c r="L39" s="38">
        <f t="shared" si="4"/>
        <v>0.35545988174140236</v>
      </c>
      <c r="M39" s="38">
        <v>54.8</v>
      </c>
      <c r="N39" s="17">
        <f t="shared" si="5"/>
        <v>0.28538352055985161</v>
      </c>
      <c r="O39" s="38">
        <v>49.3</v>
      </c>
      <c r="P39" s="17">
        <f t="shared" si="6"/>
        <v>0.23080838464407377</v>
      </c>
      <c r="Q39" s="38">
        <v>52.553289999999997</v>
      </c>
      <c r="R39" s="17">
        <f t="shared" si="7"/>
        <v>0.25053221056164326</v>
      </c>
      <c r="S39" s="38">
        <v>44.571199999999997</v>
      </c>
      <c r="T39" s="38">
        <f t="shared" si="8"/>
        <v>0.22225302421151877</v>
      </c>
      <c r="U39" s="38">
        <v>39.301580000000001</v>
      </c>
      <c r="V39" s="38">
        <f t="shared" si="9"/>
        <v>0.17295362435449635</v>
      </c>
      <c r="W39" s="38">
        <v>48.857370000000003</v>
      </c>
      <c r="X39" s="38">
        <f t="shared" si="10"/>
        <v>0.22105406750520315</v>
      </c>
      <c r="Y39" s="38">
        <v>44.045859999999998</v>
      </c>
      <c r="Z39" s="38">
        <f t="shared" si="11"/>
        <v>0.19410303190551736</v>
      </c>
    </row>
    <row r="40" spans="1:26" x14ac:dyDescent="0.25">
      <c r="A40" s="19" t="s">
        <v>71</v>
      </c>
      <c r="B40" s="20" t="s">
        <v>61</v>
      </c>
      <c r="C40" s="21">
        <v>325</v>
      </c>
      <c r="D40" s="18">
        <f t="shared" si="0"/>
        <v>2.1143712185283978</v>
      </c>
      <c r="E40" s="21">
        <v>331</v>
      </c>
      <c r="F40" s="18">
        <f t="shared" si="1"/>
        <v>1.9036227107664467</v>
      </c>
      <c r="G40" s="21">
        <v>431</v>
      </c>
      <c r="H40" s="18">
        <f t="shared" si="2"/>
        <v>2.1566174630973229</v>
      </c>
      <c r="I40" s="21">
        <v>388</v>
      </c>
      <c r="J40" s="18">
        <f t="shared" si="3"/>
        <v>1.8759367596576899</v>
      </c>
      <c r="K40" s="53">
        <v>394.9</v>
      </c>
      <c r="L40" s="54">
        <f t="shared" si="4"/>
        <v>2.0857519658199077</v>
      </c>
      <c r="M40" s="53">
        <v>454.2</v>
      </c>
      <c r="N40" s="18">
        <f t="shared" si="5"/>
        <v>2.3653502744212522</v>
      </c>
      <c r="O40" s="53">
        <v>452.2</v>
      </c>
      <c r="P40" s="18">
        <f t="shared" si="6"/>
        <v>2.1170700108732285</v>
      </c>
      <c r="Q40" s="53">
        <v>479</v>
      </c>
      <c r="R40" s="18">
        <f t="shared" si="7"/>
        <v>2.283490317333646</v>
      </c>
      <c r="S40" s="53">
        <v>403.76</v>
      </c>
      <c r="T40" s="54">
        <f t="shared" si="8"/>
        <v>2.0133377843908806</v>
      </c>
      <c r="U40" s="53">
        <v>428</v>
      </c>
      <c r="V40" s="54">
        <f t="shared" si="9"/>
        <v>1.8834904658724771</v>
      </c>
      <c r="W40" s="53">
        <v>386</v>
      </c>
      <c r="X40" s="54">
        <f t="shared" si="10"/>
        <v>1.7464482852230567</v>
      </c>
      <c r="Y40" s="53">
        <v>381</v>
      </c>
      <c r="Z40" s="54">
        <f t="shared" si="11"/>
        <v>1.6790058170280275</v>
      </c>
    </row>
    <row r="41" spans="1:26" x14ac:dyDescent="0.25">
      <c r="A41" s="19" t="s">
        <v>72</v>
      </c>
      <c r="B41" s="20" t="s">
        <v>62</v>
      </c>
      <c r="C41" s="21">
        <v>2904</v>
      </c>
      <c r="D41" s="18">
        <f t="shared" si="0"/>
        <v>18.892720057250667</v>
      </c>
      <c r="E41" s="21">
        <v>3463</v>
      </c>
      <c r="F41" s="18">
        <f t="shared" si="1"/>
        <v>19.916149387867687</v>
      </c>
      <c r="G41" s="21">
        <v>3717</v>
      </c>
      <c r="H41" s="18">
        <f t="shared" si="2"/>
        <v>18.598949211908934</v>
      </c>
      <c r="I41" s="21">
        <v>4066</v>
      </c>
      <c r="J41" s="18">
        <f t="shared" si="3"/>
        <v>19.658656867959191</v>
      </c>
      <c r="K41" s="53">
        <v>3693.46</v>
      </c>
      <c r="L41" s="54">
        <f t="shared" si="4"/>
        <v>19.507828451955422</v>
      </c>
      <c r="M41" s="53">
        <v>3508.6</v>
      </c>
      <c r="N41" s="18">
        <f t="shared" si="5"/>
        <v>18.27183613569882</v>
      </c>
      <c r="O41" s="53">
        <v>4223</v>
      </c>
      <c r="P41" s="18">
        <f t="shared" si="6"/>
        <v>19.770868323568429</v>
      </c>
      <c r="Q41" s="53">
        <v>4009</v>
      </c>
      <c r="R41" s="18">
        <f t="shared" si="7"/>
        <v>19.111717499354043</v>
      </c>
      <c r="S41" s="53">
        <v>3998.4659999999999</v>
      </c>
      <c r="T41" s="54">
        <f t="shared" si="8"/>
        <v>19.938237263231294</v>
      </c>
      <c r="U41" s="53">
        <v>4953</v>
      </c>
      <c r="V41" s="54">
        <f t="shared" si="9"/>
        <v>21.796561395949485</v>
      </c>
      <c r="W41" s="53">
        <v>4864</v>
      </c>
      <c r="X41" s="54">
        <f t="shared" si="10"/>
        <v>22.007058184779655</v>
      </c>
      <c r="Y41" s="53">
        <v>4083</v>
      </c>
      <c r="Z41" s="54">
        <f t="shared" si="11"/>
        <v>17.993125330512957</v>
      </c>
    </row>
    <row r="42" spans="1:26" x14ac:dyDescent="0.25">
      <c r="A42" s="19" t="s">
        <v>73</v>
      </c>
      <c r="B42" s="20" t="s">
        <v>63</v>
      </c>
      <c r="C42" s="18">
        <v>89.6</v>
      </c>
      <c r="D42" s="18">
        <f t="shared" si="0"/>
        <v>0.58291588055429056</v>
      </c>
      <c r="E42" s="21">
        <v>104</v>
      </c>
      <c r="F42" s="18">
        <f t="shared" si="1"/>
        <v>0.59811710549761465</v>
      </c>
      <c r="G42" s="18">
        <v>87.6</v>
      </c>
      <c r="H42" s="18">
        <f t="shared" si="2"/>
        <v>0.43832874655991994</v>
      </c>
      <c r="I42" s="18">
        <v>84.8</v>
      </c>
      <c r="J42" s="18">
        <f t="shared" si="3"/>
        <v>0.40999854953343323</v>
      </c>
      <c r="K42" s="54">
        <v>83.1</v>
      </c>
      <c r="L42" s="54">
        <f t="shared" si="4"/>
        <v>0.43891108726167211</v>
      </c>
      <c r="M42" s="53">
        <v>103.8</v>
      </c>
      <c r="N42" s="18">
        <f t="shared" si="5"/>
        <v>0.54056221595095988</v>
      </c>
      <c r="O42" s="53">
        <v>133.30000000000001</v>
      </c>
      <c r="P42" s="18">
        <f t="shared" si="6"/>
        <v>0.62407216375365193</v>
      </c>
      <c r="Q42" s="53">
        <v>142</v>
      </c>
      <c r="R42" s="18">
        <f t="shared" si="7"/>
        <v>0.67694284981498487</v>
      </c>
      <c r="S42" s="53">
        <v>114.35</v>
      </c>
      <c r="T42" s="54">
        <f t="shared" si="8"/>
        <v>0.57020303062486921</v>
      </c>
      <c r="U42" s="53">
        <v>103</v>
      </c>
      <c r="V42" s="54">
        <f t="shared" si="9"/>
        <v>0.45326990183379712</v>
      </c>
      <c r="W42" s="53">
        <v>101</v>
      </c>
      <c r="X42" s="54">
        <f t="shared" si="10"/>
        <v>0.45697221970862362</v>
      </c>
      <c r="Y42" s="53">
        <v>118</v>
      </c>
      <c r="Z42" s="54">
        <f t="shared" si="11"/>
        <v>0.52000705094306365</v>
      </c>
    </row>
    <row r="43" spans="1:26" x14ac:dyDescent="0.25">
      <c r="A43" s="19" t="s">
        <v>74</v>
      </c>
      <c r="B43" s="20" t="s">
        <v>64</v>
      </c>
      <c r="C43" s="21">
        <v>240</v>
      </c>
      <c r="D43" s="18">
        <f t="shared" si="0"/>
        <v>1.5613818229132781</v>
      </c>
      <c r="E43" s="21">
        <v>278</v>
      </c>
      <c r="F43" s="18">
        <f t="shared" si="1"/>
        <v>1.598813032003239</v>
      </c>
      <c r="G43" s="21">
        <v>301</v>
      </c>
      <c r="H43" s="18">
        <f t="shared" si="2"/>
        <v>1.5061295971978983</v>
      </c>
      <c r="I43" s="21">
        <v>316</v>
      </c>
      <c r="J43" s="18">
        <f t="shared" si="3"/>
        <v>1.5278247836387371</v>
      </c>
      <c r="K43" s="53">
        <v>286.8</v>
      </c>
      <c r="L43" s="54">
        <f t="shared" si="4"/>
        <v>1.5147978318489479</v>
      </c>
      <c r="M43" s="53">
        <v>292.2</v>
      </c>
      <c r="N43" s="18">
        <f t="shared" si="5"/>
        <v>1.5216982610873842</v>
      </c>
      <c r="O43" s="53">
        <v>324.89999999999998</v>
      </c>
      <c r="P43" s="18">
        <f t="shared" si="6"/>
        <v>1.5210881170559751</v>
      </c>
      <c r="Q43" s="53">
        <v>316</v>
      </c>
      <c r="R43" s="18">
        <f t="shared" si="7"/>
        <v>1.5064362009967267</v>
      </c>
      <c r="S43" s="53">
        <v>311.88</v>
      </c>
      <c r="T43" s="54">
        <f t="shared" si="8"/>
        <v>1.5551807712399144</v>
      </c>
      <c r="U43" s="53">
        <v>325.5</v>
      </c>
      <c r="V43" s="54">
        <f t="shared" si="9"/>
        <v>1.4324209033679705</v>
      </c>
      <c r="W43" s="53">
        <v>324</v>
      </c>
      <c r="X43" s="54">
        <f t="shared" si="10"/>
        <v>1.465930685005882</v>
      </c>
      <c r="Y43" s="53">
        <v>315</v>
      </c>
      <c r="Z43" s="54">
        <f t="shared" si="11"/>
        <v>1.3881544156530936</v>
      </c>
    </row>
    <row r="44" spans="1:26" x14ac:dyDescent="0.25">
      <c r="A44" s="19" t="s">
        <v>75</v>
      </c>
      <c r="B44" s="20" t="s">
        <v>65</v>
      </c>
      <c r="C44" s="21">
        <v>1149</v>
      </c>
      <c r="D44" s="18">
        <f t="shared" si="0"/>
        <v>7.4751154771973196</v>
      </c>
      <c r="E44" s="21">
        <v>1287</v>
      </c>
      <c r="F44" s="18">
        <f t="shared" si="1"/>
        <v>7.4016991805329804</v>
      </c>
      <c r="G44" s="21">
        <v>1154</v>
      </c>
      <c r="H44" s="18">
        <f t="shared" si="2"/>
        <v>5.7743307480610451</v>
      </c>
      <c r="I44" s="21">
        <v>1011</v>
      </c>
      <c r="J44" s="18">
        <f t="shared" si="3"/>
        <v>4.8880723299327951</v>
      </c>
      <c r="K44" s="53">
        <v>951.9</v>
      </c>
      <c r="L44" s="54">
        <f t="shared" si="4"/>
        <v>5.0276710465028369</v>
      </c>
      <c r="M44" s="53">
        <v>1212</v>
      </c>
      <c r="N44" s="18">
        <f t="shared" si="5"/>
        <v>6.3117669145719004</v>
      </c>
      <c r="O44" s="53">
        <v>1569.3</v>
      </c>
      <c r="P44" s="18">
        <f t="shared" si="6"/>
        <v>7.3470101018650107</v>
      </c>
      <c r="Q44" s="53">
        <v>1634</v>
      </c>
      <c r="R44" s="18">
        <f t="shared" si="7"/>
        <v>7.7896099760400368</v>
      </c>
      <c r="S44" s="53">
        <v>1343</v>
      </c>
      <c r="T44" s="54">
        <f t="shared" si="8"/>
        <v>6.6968313959702614</v>
      </c>
      <c r="U44" s="53">
        <v>1213</v>
      </c>
      <c r="V44" s="54">
        <f t="shared" si="9"/>
        <v>5.3380232128582126</v>
      </c>
      <c r="W44" s="53">
        <v>1055</v>
      </c>
      <c r="X44" s="54">
        <f t="shared" si="10"/>
        <v>4.7733236811148316</v>
      </c>
      <c r="Y44" s="53">
        <v>1319</v>
      </c>
      <c r="Z44" s="54">
        <f t="shared" si="11"/>
        <v>5.8126211880839067</v>
      </c>
    </row>
    <row r="45" spans="1:26" x14ac:dyDescent="0.25">
      <c r="A45" s="19" t="s">
        <v>70</v>
      </c>
      <c r="B45" s="20" t="s">
        <v>66</v>
      </c>
      <c r="C45" s="21">
        <v>1102</v>
      </c>
      <c r="D45" s="18">
        <f t="shared" si="0"/>
        <v>7.1693448702101357</v>
      </c>
      <c r="E45" s="21">
        <v>1305</v>
      </c>
      <c r="F45" s="18">
        <f t="shared" si="1"/>
        <v>7.5052194487921833</v>
      </c>
      <c r="G45" s="21">
        <v>1455</v>
      </c>
      <c r="H45" s="18">
        <f t="shared" si="2"/>
        <v>7.2804603452589447</v>
      </c>
      <c r="I45" s="21">
        <v>1625</v>
      </c>
      <c r="J45" s="18">
        <f t="shared" si="3"/>
        <v>7.8566939032055307</v>
      </c>
      <c r="K45" s="53">
        <v>1637.7</v>
      </c>
      <c r="L45" s="54">
        <f t="shared" si="4"/>
        <v>8.6498759038320152</v>
      </c>
      <c r="M45" s="21">
        <v>1564.3</v>
      </c>
      <c r="N45" s="18">
        <f t="shared" si="5"/>
        <v>8.146449657149196</v>
      </c>
      <c r="O45" s="53">
        <v>1815.7</v>
      </c>
      <c r="P45" s="18">
        <f t="shared" si="6"/>
        <v>8.5005838539197729</v>
      </c>
      <c r="Q45" s="53">
        <v>1791</v>
      </c>
      <c r="R45" s="18">
        <f t="shared" si="7"/>
        <v>8.5380608733706893</v>
      </c>
      <c r="S45" s="53">
        <v>1575.85</v>
      </c>
      <c r="T45" s="54">
        <f t="shared" si="8"/>
        <v>7.8579313144748584</v>
      </c>
      <c r="U45" s="53">
        <v>1555.6969999999999</v>
      </c>
      <c r="V45" s="54">
        <f t="shared" si="9"/>
        <v>6.846122587117792</v>
      </c>
      <c r="W45" s="53">
        <v>1555</v>
      </c>
      <c r="X45" s="54">
        <f t="shared" si="10"/>
        <v>7.0355623925436612</v>
      </c>
      <c r="Y45" s="53">
        <v>1559</v>
      </c>
      <c r="Z45" s="54">
        <f t="shared" si="11"/>
        <v>6.8702626476291204</v>
      </c>
    </row>
    <row r="46" spans="1:26" x14ac:dyDescent="0.25">
      <c r="A46" s="19" t="s">
        <v>69</v>
      </c>
      <c r="B46" s="20" t="s">
        <v>67</v>
      </c>
      <c r="C46" s="21">
        <v>6824</v>
      </c>
      <c r="D46" s="18">
        <f t="shared" si="0"/>
        <v>44.395289831500875</v>
      </c>
      <c r="E46" s="21">
        <v>7519</v>
      </c>
      <c r="F46" s="18">
        <f t="shared" si="1"/>
        <v>43.242716502274661</v>
      </c>
      <c r="G46" s="21">
        <v>9540</v>
      </c>
      <c r="H46" s="18">
        <f t="shared" si="2"/>
        <v>47.735801851388544</v>
      </c>
      <c r="I46" s="21">
        <v>9874</v>
      </c>
      <c r="J46" s="18">
        <f t="shared" si="3"/>
        <v>47.739689600154719</v>
      </c>
      <c r="K46" s="53">
        <v>8768.1</v>
      </c>
      <c r="L46" s="54">
        <f t="shared" si="4"/>
        <v>46.310665514068205</v>
      </c>
      <c r="M46" s="21">
        <v>9064.7000000000007</v>
      </c>
      <c r="N46" s="18">
        <f t="shared" si="5"/>
        <v>47.206496328811816</v>
      </c>
      <c r="O46" s="53">
        <v>9834.7000000000007</v>
      </c>
      <c r="P46" s="18">
        <f t="shared" si="6"/>
        <v>46.043229623916282</v>
      </c>
      <c r="Q46" s="53">
        <v>9592</v>
      </c>
      <c r="R46" s="18">
        <f t="shared" si="7"/>
        <v>45.727012784685456</v>
      </c>
      <c r="S46" s="53">
        <v>9211.7000000000007</v>
      </c>
      <c r="T46" s="54">
        <f t="shared" si="8"/>
        <v>45.933880692672567</v>
      </c>
      <c r="U46" s="53">
        <v>10551</v>
      </c>
      <c r="V46" s="54">
        <f t="shared" si="9"/>
        <v>46.431560526683427</v>
      </c>
      <c r="W46" s="53">
        <v>10248</v>
      </c>
      <c r="X46" s="54">
        <f t="shared" si="10"/>
        <v>46.366844629445296</v>
      </c>
      <c r="Y46" s="53">
        <v>11074</v>
      </c>
      <c r="Z46" s="54">
        <f t="shared" si="11"/>
        <v>48.801339679182092</v>
      </c>
    </row>
    <row r="47" spans="1:26" x14ac:dyDescent="0.25">
      <c r="A47" s="28" t="s">
        <v>77</v>
      </c>
      <c r="B47" s="26" t="s">
        <v>68</v>
      </c>
      <c r="C47" s="27">
        <v>608</v>
      </c>
      <c r="D47" s="30">
        <f t="shared" si="0"/>
        <v>3.9555006180469712</v>
      </c>
      <c r="E47" s="27">
        <v>714</v>
      </c>
      <c r="F47" s="30">
        <f t="shared" si="1"/>
        <v>4.1063039742817002</v>
      </c>
      <c r="G47" s="27">
        <v>750</v>
      </c>
      <c r="H47" s="30">
        <f t="shared" si="2"/>
        <v>3.752814610958219</v>
      </c>
      <c r="I47" s="27">
        <v>715</v>
      </c>
      <c r="J47" s="30">
        <f t="shared" si="3"/>
        <v>3.4569453174104336</v>
      </c>
      <c r="K47" s="55">
        <v>704.8</v>
      </c>
      <c r="L47" s="56">
        <f t="shared" si="4"/>
        <v>3.722557572828237</v>
      </c>
      <c r="M47" s="27">
        <v>706.3</v>
      </c>
      <c r="N47" s="30">
        <f t="shared" si="5"/>
        <v>3.6782186235661167</v>
      </c>
      <c r="O47" s="55">
        <v>819.7</v>
      </c>
      <c r="P47" s="30">
        <f t="shared" si="6"/>
        <v>3.8375990444776331</v>
      </c>
      <c r="Q47" s="55">
        <v>866</v>
      </c>
      <c r="R47" s="30">
        <f t="shared" si="7"/>
        <v>4.1283979432378652</v>
      </c>
      <c r="S47" s="55">
        <v>879</v>
      </c>
      <c r="T47" s="56">
        <f t="shared" si="8"/>
        <v>4.3831085607281164</v>
      </c>
      <c r="U47" s="55">
        <v>1005</v>
      </c>
      <c r="V47" s="56">
        <f t="shared" si="9"/>
        <v>4.4226820518734566</v>
      </c>
      <c r="W47" s="55">
        <v>864</v>
      </c>
      <c r="X47" s="56">
        <f t="shared" si="10"/>
        <v>3.9091484933490186</v>
      </c>
      <c r="Y47" s="55">
        <v>834</v>
      </c>
      <c r="Z47" s="56">
        <f t="shared" si="11"/>
        <v>3.6753040719196188</v>
      </c>
    </row>
    <row r="48" spans="1:26" x14ac:dyDescent="0.25">
      <c r="A48" s="11" t="s">
        <v>76</v>
      </c>
      <c r="B48" s="12"/>
      <c r="C48" s="14"/>
      <c r="D48" s="13"/>
      <c r="E48" s="14"/>
      <c r="F48" s="13"/>
      <c r="G48" s="14"/>
      <c r="H48" s="13"/>
      <c r="I48" s="14"/>
      <c r="J48" s="13"/>
      <c r="K48" s="14"/>
      <c r="L48" s="13"/>
      <c r="M48" s="14"/>
      <c r="N48" s="13"/>
      <c r="O48" s="14"/>
      <c r="P48" s="13"/>
      <c r="Q48" s="14"/>
      <c r="R48" s="13"/>
      <c r="S48" s="70"/>
      <c r="T48" s="71"/>
      <c r="U48" s="70"/>
      <c r="V48" s="71"/>
      <c r="W48" s="70"/>
      <c r="X48" s="71"/>
      <c r="Y48" s="70"/>
      <c r="Z48" s="71"/>
    </row>
    <row r="49" spans="1:26" ht="30" customHeight="1" x14ac:dyDescent="0.25">
      <c r="A49" s="127" t="s">
        <v>111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 spans="1:26" x14ac:dyDescent="0.25">
      <c r="B50" s="3"/>
    </row>
    <row r="51" spans="1:26" x14ac:dyDescent="0.25">
      <c r="B51" s="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72"/>
      <c r="T51" s="72"/>
      <c r="U51" s="72"/>
      <c r="V51" s="72"/>
      <c r="W51" s="72"/>
      <c r="X51" s="72"/>
      <c r="Y51" s="72"/>
      <c r="Z51" s="72"/>
    </row>
  </sheetData>
  <mergeCells count="30">
    <mergeCell ref="A2:B2"/>
    <mergeCell ref="Y3:Z3"/>
    <mergeCell ref="A4:Z4"/>
    <mergeCell ref="A5:Z5"/>
    <mergeCell ref="A7:A8"/>
    <mergeCell ref="B7:B8"/>
    <mergeCell ref="Y7:Z7"/>
    <mergeCell ref="C3:D3"/>
    <mergeCell ref="C7:D7"/>
    <mergeCell ref="E3:F3"/>
    <mergeCell ref="E7:F7"/>
    <mergeCell ref="G3:H3"/>
    <mergeCell ref="O3:P3"/>
    <mergeCell ref="O7:P7"/>
    <mergeCell ref="G7:H7"/>
    <mergeCell ref="K3:L3"/>
    <mergeCell ref="K7:L7"/>
    <mergeCell ref="I3:J3"/>
    <mergeCell ref="I7:J7"/>
    <mergeCell ref="A49:Z49"/>
    <mergeCell ref="S3:T3"/>
    <mergeCell ref="S7:T7"/>
    <mergeCell ref="Q3:R3"/>
    <mergeCell ref="Q7:R7"/>
    <mergeCell ref="M3:N3"/>
    <mergeCell ref="M7:N7"/>
    <mergeCell ref="U3:V3"/>
    <mergeCell ref="U7:V7"/>
    <mergeCell ref="W3:X3"/>
    <mergeCell ref="W7:X7"/>
  </mergeCells>
  <printOptions horizontalCentered="1"/>
  <pageMargins left="0.23622047244094491" right="0.15748031496062992" top="0.19685039370078741" bottom="0.19685039370078741" header="0.15748031496062992" footer="0.15748031496062992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1"/>
  <sheetViews>
    <sheetView zoomScale="75" zoomScaleNormal="75" workbookViewId="0">
      <pane ySplit="10" topLeftCell="A11" activePane="bottomLeft" state="frozen"/>
      <selection pane="bottomLeft" activeCell="A11" sqref="A11"/>
    </sheetView>
  </sheetViews>
  <sheetFormatPr defaultColWidth="8.88671875" defaultRowHeight="13.8" x14ac:dyDescent="0.25"/>
  <cols>
    <col min="1" max="1" width="13.33203125" style="1" customWidth="1"/>
    <col min="2" max="2" width="71.88671875" style="1" customWidth="1"/>
    <col min="3" max="3" width="9.33203125" style="66" customWidth="1"/>
    <col min="4" max="4" width="6.109375" style="59" bestFit="1" customWidth="1"/>
    <col min="5" max="5" width="8.109375" style="66" bestFit="1" customWidth="1"/>
    <col min="6" max="6" width="6.109375" style="59" bestFit="1" customWidth="1"/>
    <col min="7" max="7" width="9.33203125" style="66" customWidth="1"/>
    <col min="8" max="8" width="6.109375" style="59" bestFit="1" customWidth="1"/>
    <col min="9" max="9" width="6.6640625" style="66" bestFit="1" customWidth="1"/>
    <col min="10" max="10" width="6.109375" style="59" bestFit="1" customWidth="1"/>
    <col min="11" max="11" width="6.6640625" style="66" bestFit="1" customWidth="1"/>
    <col min="12" max="12" width="6.109375" style="59" bestFit="1" customWidth="1"/>
    <col min="13" max="13" width="6.6640625" style="66" bestFit="1" customWidth="1"/>
    <col min="14" max="14" width="6.109375" style="59" bestFit="1" customWidth="1"/>
    <col min="15" max="15" width="6.6640625" style="66" bestFit="1" customWidth="1"/>
    <col min="16" max="16" width="6.109375" style="59" bestFit="1" customWidth="1"/>
    <col min="17" max="17" width="6.6640625" style="66" bestFit="1" customWidth="1"/>
    <col min="18" max="18" width="6.109375" style="59" bestFit="1" customWidth="1"/>
    <col min="19" max="19" width="6.6640625" style="66" bestFit="1" customWidth="1"/>
    <col min="20" max="20" width="6.109375" style="59" bestFit="1" customWidth="1"/>
    <col min="21" max="21" width="6.6640625" style="66" bestFit="1" customWidth="1"/>
    <col min="22" max="22" width="6.109375" style="59" bestFit="1" customWidth="1"/>
    <col min="23" max="23" width="6.6640625" style="66" bestFit="1" customWidth="1"/>
    <col min="24" max="24" width="6.109375" style="59" bestFit="1" customWidth="1"/>
    <col min="25" max="25" width="6.6640625" style="66" bestFit="1" customWidth="1"/>
    <col min="26" max="26" width="6.109375" style="59" bestFit="1" customWidth="1"/>
    <col min="27" max="16384" width="8.88671875" style="1"/>
  </cols>
  <sheetData>
    <row r="2" spans="1:26" ht="14.4" x14ac:dyDescent="0.3">
      <c r="A2" s="140"/>
      <c r="B2" s="125"/>
    </row>
    <row r="3" spans="1:26" ht="14.4" customHeight="1" x14ac:dyDescent="0.25">
      <c r="C3" s="126" t="s">
        <v>58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15.6" x14ac:dyDescent="0.3">
      <c r="A4" s="131" t="s">
        <v>81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14.4" customHeight="1" x14ac:dyDescent="0.25">
      <c r="A5" s="132" t="s">
        <v>88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</row>
    <row r="6" spans="1:26" ht="14.4" customHeight="1" x14ac:dyDescent="0.25">
      <c r="B6" s="76"/>
      <c r="C6" s="78" t="s">
        <v>114</v>
      </c>
      <c r="D6" s="68"/>
      <c r="E6" s="80"/>
      <c r="F6" s="68"/>
      <c r="G6" s="82"/>
      <c r="H6" s="68"/>
      <c r="I6" s="84"/>
      <c r="J6" s="68"/>
      <c r="K6" s="86"/>
      <c r="L6" s="68"/>
      <c r="M6" s="88"/>
      <c r="N6" s="68"/>
      <c r="O6" s="90"/>
      <c r="P6" s="68"/>
      <c r="Q6" s="90"/>
      <c r="R6" s="68"/>
      <c r="S6" s="92"/>
      <c r="T6" s="68"/>
      <c r="U6" s="94"/>
      <c r="V6" s="68"/>
      <c r="W6" s="96"/>
      <c r="X6" s="68"/>
      <c r="Y6" s="76"/>
      <c r="Z6" s="68"/>
    </row>
    <row r="7" spans="1:26" ht="14.4" customHeight="1" x14ac:dyDescent="0.25">
      <c r="A7" s="134" t="s">
        <v>78</v>
      </c>
      <c r="B7" s="139" t="s">
        <v>57</v>
      </c>
      <c r="C7" s="142" t="s">
        <v>113</v>
      </c>
      <c r="D7" s="143"/>
      <c r="E7" s="142" t="s">
        <v>113</v>
      </c>
      <c r="F7" s="143"/>
      <c r="G7" s="142" t="s">
        <v>113</v>
      </c>
      <c r="H7" s="143"/>
      <c r="I7" s="142" t="s">
        <v>113</v>
      </c>
      <c r="J7" s="143"/>
      <c r="K7" s="142" t="s">
        <v>113</v>
      </c>
      <c r="L7" s="143"/>
      <c r="M7" s="142" t="s">
        <v>113</v>
      </c>
      <c r="N7" s="143"/>
      <c r="O7" s="142" t="s">
        <v>113</v>
      </c>
      <c r="P7" s="143"/>
      <c r="Q7" s="142" t="s">
        <v>113</v>
      </c>
      <c r="R7" s="143"/>
      <c r="S7" s="142" t="s">
        <v>113</v>
      </c>
      <c r="T7" s="143"/>
      <c r="U7" s="142" t="s">
        <v>113</v>
      </c>
      <c r="V7" s="143"/>
      <c r="W7" s="142" t="s">
        <v>113</v>
      </c>
      <c r="X7" s="143"/>
      <c r="Y7" s="142" t="s">
        <v>113</v>
      </c>
      <c r="Z7" s="143"/>
    </row>
    <row r="8" spans="1:26" ht="55.2" x14ac:dyDescent="0.25">
      <c r="A8" s="135"/>
      <c r="B8" s="139"/>
      <c r="C8" s="69" t="s">
        <v>0</v>
      </c>
      <c r="D8" s="79" t="s">
        <v>109</v>
      </c>
      <c r="E8" s="69" t="s">
        <v>83</v>
      </c>
      <c r="F8" s="81" t="s">
        <v>109</v>
      </c>
      <c r="G8" s="69" t="s">
        <v>84</v>
      </c>
      <c r="H8" s="83" t="s">
        <v>109</v>
      </c>
      <c r="I8" s="69" t="s">
        <v>85</v>
      </c>
      <c r="J8" s="85" t="s">
        <v>109</v>
      </c>
      <c r="K8" s="69" t="s">
        <v>86</v>
      </c>
      <c r="L8" s="87" t="s">
        <v>109</v>
      </c>
      <c r="M8" s="69" t="s">
        <v>87</v>
      </c>
      <c r="N8" s="89" t="s">
        <v>109</v>
      </c>
      <c r="O8" s="69" t="s">
        <v>89</v>
      </c>
      <c r="P8" s="91" t="s">
        <v>109</v>
      </c>
      <c r="Q8" s="69" t="s">
        <v>90</v>
      </c>
      <c r="R8" s="91" t="s">
        <v>109</v>
      </c>
      <c r="S8" s="69" t="s">
        <v>91</v>
      </c>
      <c r="T8" s="93" t="s">
        <v>109</v>
      </c>
      <c r="U8" s="69" t="s">
        <v>92</v>
      </c>
      <c r="V8" s="95" t="s">
        <v>109</v>
      </c>
      <c r="W8" s="69" t="s">
        <v>93</v>
      </c>
      <c r="X8" s="97" t="s">
        <v>109</v>
      </c>
      <c r="Y8" s="69" t="s">
        <v>95</v>
      </c>
      <c r="Z8" s="77" t="s">
        <v>109</v>
      </c>
    </row>
    <row r="9" spans="1:26" x14ac:dyDescent="0.25">
      <c r="A9" s="33"/>
      <c r="B9" s="33" t="s">
        <v>79</v>
      </c>
      <c r="C9" s="50">
        <v>15973</v>
      </c>
      <c r="D9" s="50">
        <v>100</v>
      </c>
      <c r="E9" s="50">
        <v>17675</v>
      </c>
      <c r="F9" s="50">
        <v>100</v>
      </c>
      <c r="G9" s="50">
        <v>19220.521000000001</v>
      </c>
      <c r="H9" s="50">
        <v>100</v>
      </c>
      <c r="I9" s="50">
        <v>16604.782999999999</v>
      </c>
      <c r="J9" s="50">
        <v>100</v>
      </c>
      <c r="K9" s="50">
        <v>16707</v>
      </c>
      <c r="L9" s="50">
        <v>100</v>
      </c>
      <c r="M9" s="50">
        <v>18482</v>
      </c>
      <c r="N9" s="50">
        <v>100</v>
      </c>
      <c r="O9" s="50">
        <v>18833</v>
      </c>
      <c r="P9" s="50">
        <v>100</v>
      </c>
      <c r="Q9" s="50">
        <v>19252</v>
      </c>
      <c r="R9" s="50">
        <v>100</v>
      </c>
      <c r="S9" s="50">
        <v>19689</v>
      </c>
      <c r="T9" s="50">
        <v>100</v>
      </c>
      <c r="U9" s="50">
        <v>21323</v>
      </c>
      <c r="V9" s="50">
        <v>100</v>
      </c>
      <c r="W9" s="50">
        <v>22059</v>
      </c>
      <c r="X9" s="50">
        <v>100</v>
      </c>
      <c r="Y9" s="50">
        <v>24181</v>
      </c>
      <c r="Z9" s="50">
        <v>100</v>
      </c>
    </row>
    <row r="10" spans="1:26" x14ac:dyDescent="0.25">
      <c r="A10" s="5"/>
      <c r="B10" s="23" t="s">
        <v>80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27.6" x14ac:dyDescent="0.25">
      <c r="A11" s="19" t="s">
        <v>1</v>
      </c>
      <c r="B11" s="24" t="s">
        <v>82</v>
      </c>
      <c r="C11" s="51">
        <v>2287</v>
      </c>
      <c r="D11" s="52">
        <f>C11/C$9*100</f>
        <v>14.3179114756151</v>
      </c>
      <c r="E11" s="51">
        <v>2516</v>
      </c>
      <c r="F11" s="52">
        <f>E11/E$9*100</f>
        <v>14.234794908062234</v>
      </c>
      <c r="G11" s="51">
        <v>2686.915</v>
      </c>
      <c r="H11" s="52">
        <f>G11/G$9*100</f>
        <v>13.979407738218958</v>
      </c>
      <c r="I11" s="51">
        <v>2352</v>
      </c>
      <c r="J11" s="52">
        <f>I11/I$9*100</f>
        <v>14.164593418655336</v>
      </c>
      <c r="K11" s="51">
        <v>2241</v>
      </c>
      <c r="L11" s="52">
        <f>K11/K$9*100</f>
        <v>13.413539235051175</v>
      </c>
      <c r="M11" s="51">
        <v>2228</v>
      </c>
      <c r="N11" s="52">
        <f>M11/M$9*100</f>
        <v>12.054972405583811</v>
      </c>
      <c r="O11" s="51">
        <v>2209</v>
      </c>
      <c r="P11" s="52">
        <f>O11/O$9*100</f>
        <v>11.729411140020177</v>
      </c>
      <c r="Q11" s="51">
        <v>2205</v>
      </c>
      <c r="R11" s="52">
        <f>Q11/Q$9*100</f>
        <v>11.45335549553293</v>
      </c>
      <c r="S11" s="51">
        <v>2252</v>
      </c>
      <c r="T11" s="52">
        <f>S11/S$9*100</f>
        <v>11.43785870282899</v>
      </c>
      <c r="U11" s="51">
        <v>2573</v>
      </c>
      <c r="V11" s="52">
        <f>U11/U$9*100</f>
        <v>12.066782347699668</v>
      </c>
      <c r="W11" s="51">
        <v>2733</v>
      </c>
      <c r="X11" s="52">
        <f>W11/W$9*100</f>
        <v>12.389500883992929</v>
      </c>
      <c r="Y11" s="51">
        <v>3106</v>
      </c>
      <c r="Z11" s="52">
        <f>Y11/Y$9*100</f>
        <v>12.844795500599645</v>
      </c>
    </row>
    <row r="12" spans="1:26" s="59" customFormat="1" x14ac:dyDescent="0.25">
      <c r="A12" s="57"/>
      <c r="B12" s="61" t="s">
        <v>2</v>
      </c>
      <c r="C12" s="37"/>
      <c r="D12" s="52"/>
      <c r="E12" s="37"/>
      <c r="F12" s="52"/>
      <c r="G12" s="37"/>
      <c r="H12" s="52"/>
      <c r="I12" s="37"/>
      <c r="J12" s="52"/>
      <c r="K12" s="37"/>
      <c r="L12" s="52"/>
      <c r="M12" s="37"/>
      <c r="N12" s="52"/>
      <c r="O12" s="37"/>
      <c r="P12" s="52"/>
      <c r="Q12" s="37"/>
      <c r="R12" s="52"/>
      <c r="S12" s="37"/>
      <c r="T12" s="52"/>
      <c r="U12" s="37"/>
      <c r="V12" s="52"/>
      <c r="W12" s="37"/>
      <c r="X12" s="52"/>
      <c r="Y12" s="37"/>
      <c r="Z12" s="52"/>
    </row>
    <row r="13" spans="1:26" s="59" customFormat="1" x14ac:dyDescent="0.25">
      <c r="A13" s="57" t="s">
        <v>4</v>
      </c>
      <c r="B13" s="58" t="s">
        <v>3</v>
      </c>
      <c r="C13" s="37">
        <v>117.31075999999999</v>
      </c>
      <c r="D13" s="37">
        <f t="shared" ref="D13:D46" si="0">C13/C$9*100</f>
        <v>0.7344316033306203</v>
      </c>
      <c r="E13" s="37">
        <v>121.86801</v>
      </c>
      <c r="F13" s="37">
        <f t="shared" ref="F13:F46" si="1">E13/E$9*100</f>
        <v>0.68949369165487973</v>
      </c>
      <c r="G13" s="37">
        <v>143.14364</v>
      </c>
      <c r="H13" s="37">
        <f t="shared" ref="H13:H47" si="2">G13/G$9*100</f>
        <v>0.74474380793319805</v>
      </c>
      <c r="I13" s="37">
        <v>122.98833</v>
      </c>
      <c r="J13" s="37">
        <f t="shared" ref="J13:J47" si="3">I13/I$9*100</f>
        <v>0.74068014017406925</v>
      </c>
      <c r="K13" s="37">
        <v>109.98804</v>
      </c>
      <c r="L13" s="37">
        <f t="shared" ref="L13:L47" si="4">K13/K$9*100</f>
        <v>0.6583350691326989</v>
      </c>
      <c r="M13" s="37">
        <v>99.65992</v>
      </c>
      <c r="N13" s="37">
        <f t="shared" ref="N13:N47" si="5">M13/M$9*100</f>
        <v>0.5392269234931284</v>
      </c>
      <c r="O13" s="37">
        <v>100.53847</v>
      </c>
      <c r="P13" s="37">
        <f t="shared" ref="P13:P47" si="6">O13/O$9*100</f>
        <v>0.53384203260234697</v>
      </c>
      <c r="Q13" s="37">
        <v>115.21417</v>
      </c>
      <c r="R13" s="37">
        <f t="shared" ref="R13:R47" si="7">Q13/Q$9*100</f>
        <v>0.59845299189694579</v>
      </c>
      <c r="S13" s="37">
        <v>113.85292999999999</v>
      </c>
      <c r="T13" s="37">
        <f t="shared" ref="T13:T47" si="8">S13/S$9*100</f>
        <v>0.57825653918431608</v>
      </c>
      <c r="U13" s="37">
        <v>121.89362</v>
      </c>
      <c r="V13" s="37">
        <f t="shared" ref="V13:V47" si="9">U13/U$9*100</f>
        <v>0.57165323828729542</v>
      </c>
      <c r="W13" s="37">
        <v>119.42399</v>
      </c>
      <c r="X13" s="37">
        <f t="shared" ref="X13:X47" si="10">W13/W$9*100</f>
        <v>0.54138442359127803</v>
      </c>
      <c r="Y13" s="37">
        <v>128.42665</v>
      </c>
      <c r="Z13" s="37">
        <f t="shared" ref="Z13:Z47" si="11">Y13/Y$9*100</f>
        <v>0.53110562011496631</v>
      </c>
    </row>
    <row r="14" spans="1:26" s="59" customFormat="1" ht="27.6" x14ac:dyDescent="0.25">
      <c r="A14" s="57" t="s">
        <v>6</v>
      </c>
      <c r="B14" s="58" t="s">
        <v>5</v>
      </c>
      <c r="C14" s="37">
        <v>61.723440000000004</v>
      </c>
      <c r="D14" s="37">
        <f t="shared" si="0"/>
        <v>0.38642358980780073</v>
      </c>
      <c r="E14" s="37">
        <v>63.161349999999999</v>
      </c>
      <c r="F14" s="37">
        <f t="shared" si="1"/>
        <v>0.35734851485148517</v>
      </c>
      <c r="G14" s="37">
        <v>78.352649999999997</v>
      </c>
      <c r="H14" s="37">
        <f t="shared" si="2"/>
        <v>0.40765102049002722</v>
      </c>
      <c r="I14" s="37">
        <v>65.273309999999995</v>
      </c>
      <c r="J14" s="37">
        <f t="shared" si="3"/>
        <v>0.39309944610537823</v>
      </c>
      <c r="K14" s="37">
        <v>54.625219999999999</v>
      </c>
      <c r="L14" s="37">
        <f t="shared" si="4"/>
        <v>0.3269600766145927</v>
      </c>
      <c r="M14" s="37">
        <v>38.680879999999995</v>
      </c>
      <c r="N14" s="37">
        <f t="shared" si="5"/>
        <v>0.20928947083648955</v>
      </c>
      <c r="O14" s="37">
        <v>41.721449999999997</v>
      </c>
      <c r="P14" s="37">
        <f t="shared" si="6"/>
        <v>0.22153374396007008</v>
      </c>
      <c r="Q14" s="37">
        <v>57.92418</v>
      </c>
      <c r="R14" s="37">
        <f t="shared" si="7"/>
        <v>0.30087357157697903</v>
      </c>
      <c r="S14" s="37">
        <v>54.905749999999998</v>
      </c>
      <c r="T14" s="37">
        <f t="shared" si="8"/>
        <v>0.27886510234140888</v>
      </c>
      <c r="U14" s="37">
        <v>55.114489999999996</v>
      </c>
      <c r="V14" s="37">
        <f t="shared" si="9"/>
        <v>0.25847437039816162</v>
      </c>
      <c r="W14" s="37">
        <v>63.241769999999995</v>
      </c>
      <c r="X14" s="37">
        <f t="shared" si="10"/>
        <v>0.28669373045015639</v>
      </c>
      <c r="Y14" s="37">
        <v>65.298439999999999</v>
      </c>
      <c r="Z14" s="37">
        <f t="shared" si="11"/>
        <v>0.27004027955833093</v>
      </c>
    </row>
    <row r="15" spans="1:26" s="59" customFormat="1" x14ac:dyDescent="0.25">
      <c r="A15" s="57" t="s">
        <v>8</v>
      </c>
      <c r="B15" s="58" t="s">
        <v>7</v>
      </c>
      <c r="C15" s="37">
        <v>1.04017</v>
      </c>
      <c r="D15" s="37">
        <f t="shared" si="0"/>
        <v>6.5120515870531531E-3</v>
      </c>
      <c r="E15" s="37">
        <v>0.80755999999999994</v>
      </c>
      <c r="F15" s="37">
        <f t="shared" si="1"/>
        <v>4.5689391796322485E-3</v>
      </c>
      <c r="G15" s="37">
        <v>0.14707999999999999</v>
      </c>
      <c r="H15" s="37">
        <f t="shared" si="2"/>
        <v>7.6522379388154968E-4</v>
      </c>
      <c r="I15" s="37">
        <v>0.74187000000000003</v>
      </c>
      <c r="J15" s="37">
        <f t="shared" si="3"/>
        <v>4.4678090644123449E-3</v>
      </c>
      <c r="K15" s="37">
        <v>0.34440999999999999</v>
      </c>
      <c r="L15" s="37">
        <f t="shared" si="4"/>
        <v>2.0614712396001674E-3</v>
      </c>
      <c r="M15" s="37">
        <v>0.94802999999999993</v>
      </c>
      <c r="N15" s="37">
        <f t="shared" si="5"/>
        <v>5.1294773292933664E-3</v>
      </c>
      <c r="O15" s="37">
        <v>1.7031099999999999</v>
      </c>
      <c r="P15" s="37">
        <f t="shared" si="6"/>
        <v>9.0432220039292719E-3</v>
      </c>
      <c r="Q15" s="37">
        <v>1.16553</v>
      </c>
      <c r="R15" s="37">
        <f t="shared" si="7"/>
        <v>6.0540723041761892E-3</v>
      </c>
      <c r="S15" s="37">
        <v>1.60412</v>
      </c>
      <c r="T15" s="37">
        <f t="shared" si="8"/>
        <v>8.147290365178526E-3</v>
      </c>
      <c r="U15" s="37">
        <v>1.33233</v>
      </c>
      <c r="V15" s="37">
        <f t="shared" si="9"/>
        <v>6.2483234066500965E-3</v>
      </c>
      <c r="W15" s="37">
        <v>1.1252200000000001</v>
      </c>
      <c r="X15" s="37">
        <f t="shared" si="10"/>
        <v>5.1009565256811291E-3</v>
      </c>
      <c r="Y15" s="37">
        <v>1.25922</v>
      </c>
      <c r="Z15" s="37">
        <f t="shared" si="11"/>
        <v>5.2074769447086559E-3</v>
      </c>
    </row>
    <row r="16" spans="1:26" s="59" customFormat="1" x14ac:dyDescent="0.25">
      <c r="A16" s="57" t="s">
        <v>9</v>
      </c>
      <c r="B16" s="60" t="s">
        <v>56</v>
      </c>
      <c r="C16" s="37">
        <v>147.52414999999999</v>
      </c>
      <c r="D16" s="37">
        <f t="shared" si="0"/>
        <v>0.92358448632066603</v>
      </c>
      <c r="E16" s="37">
        <v>140.88879999999997</v>
      </c>
      <c r="F16" s="37">
        <f t="shared" si="1"/>
        <v>0.79710777934936339</v>
      </c>
      <c r="G16" s="37">
        <v>120.48522</v>
      </c>
      <c r="H16" s="37">
        <f t="shared" si="2"/>
        <v>0.62685720121738631</v>
      </c>
      <c r="I16" s="37">
        <v>112.35923</v>
      </c>
      <c r="J16" s="37">
        <f t="shared" si="3"/>
        <v>0.676667861302373</v>
      </c>
      <c r="K16" s="37">
        <v>126.91482000000001</v>
      </c>
      <c r="L16" s="37">
        <f t="shared" si="4"/>
        <v>0.75965056563117261</v>
      </c>
      <c r="M16" s="37">
        <v>93.431640000000002</v>
      </c>
      <c r="N16" s="37">
        <f t="shared" si="5"/>
        <v>0.50552775673628392</v>
      </c>
      <c r="O16" s="37">
        <v>92.93128999999999</v>
      </c>
      <c r="P16" s="37">
        <f t="shared" si="6"/>
        <v>0.49344921149046878</v>
      </c>
      <c r="Q16" s="37">
        <v>124.38239</v>
      </c>
      <c r="R16" s="37">
        <f t="shared" si="7"/>
        <v>0.64607516102223139</v>
      </c>
      <c r="S16" s="37">
        <v>155.96973</v>
      </c>
      <c r="T16" s="37">
        <f t="shared" si="8"/>
        <v>0.79216684443090046</v>
      </c>
      <c r="U16" s="37">
        <v>182.02889999999999</v>
      </c>
      <c r="V16" s="37">
        <f t="shared" si="9"/>
        <v>0.85367396707780341</v>
      </c>
      <c r="W16" s="37">
        <v>179.24281999999999</v>
      </c>
      <c r="X16" s="37">
        <f t="shared" si="10"/>
        <v>0.81256095017906516</v>
      </c>
      <c r="Y16" s="37">
        <v>194.26148000000001</v>
      </c>
      <c r="Z16" s="37">
        <f t="shared" si="11"/>
        <v>0.80336412886150288</v>
      </c>
    </row>
    <row r="17" spans="1:26" s="59" customFormat="1" ht="27.6" x14ac:dyDescent="0.25">
      <c r="A17" s="57" t="s">
        <v>11</v>
      </c>
      <c r="B17" s="58" t="s">
        <v>10</v>
      </c>
      <c r="C17" s="37">
        <v>79.407200000000003</v>
      </c>
      <c r="D17" s="37">
        <f t="shared" si="0"/>
        <v>0.49713391347899588</v>
      </c>
      <c r="E17" s="37">
        <v>71.224500000000006</v>
      </c>
      <c r="F17" s="37">
        <f t="shared" si="1"/>
        <v>0.40296746817538898</v>
      </c>
      <c r="G17" s="37">
        <v>49.76397</v>
      </c>
      <c r="H17" s="37">
        <f t="shared" si="2"/>
        <v>0.25891061954043804</v>
      </c>
      <c r="I17" s="37">
        <v>47.102919999999997</v>
      </c>
      <c r="J17" s="37">
        <f t="shared" si="3"/>
        <v>0.2836707953365003</v>
      </c>
      <c r="K17" s="37">
        <v>49.745330000000003</v>
      </c>
      <c r="L17" s="37">
        <f t="shared" si="4"/>
        <v>0.29775142155982526</v>
      </c>
      <c r="M17" s="37">
        <v>29.782709999999998</v>
      </c>
      <c r="N17" s="37">
        <f t="shared" si="5"/>
        <v>0.1611444107780543</v>
      </c>
      <c r="O17" s="37">
        <v>32.376259999999995</v>
      </c>
      <c r="P17" s="37">
        <f t="shared" si="6"/>
        <v>0.17191238782987309</v>
      </c>
      <c r="Q17" s="37">
        <v>43.591290000000001</v>
      </c>
      <c r="R17" s="37">
        <f t="shared" si="7"/>
        <v>0.22642473509245795</v>
      </c>
      <c r="S17" s="37">
        <v>73.147019999999998</v>
      </c>
      <c r="T17" s="37">
        <f t="shared" si="8"/>
        <v>0.37151211336279139</v>
      </c>
      <c r="U17" s="37">
        <v>73.394449999999992</v>
      </c>
      <c r="V17" s="37">
        <f t="shared" si="9"/>
        <v>0.34420320780377989</v>
      </c>
      <c r="W17" s="37">
        <v>71.594570000000004</v>
      </c>
      <c r="X17" s="37">
        <f t="shared" si="10"/>
        <v>0.32455945419103316</v>
      </c>
      <c r="Y17" s="37">
        <v>78.799430000000001</v>
      </c>
      <c r="Z17" s="37">
        <f t="shared" si="11"/>
        <v>0.3258733303006493</v>
      </c>
    </row>
    <row r="18" spans="1:26" s="59" customFormat="1" x14ac:dyDescent="0.25">
      <c r="A18" s="57" t="s">
        <v>13</v>
      </c>
      <c r="B18" s="58" t="s">
        <v>12</v>
      </c>
      <c r="C18" s="37">
        <v>260.16489999999999</v>
      </c>
      <c r="D18" s="37">
        <f t="shared" si="0"/>
        <v>1.6287791898829274</v>
      </c>
      <c r="E18" s="37">
        <v>240.05434</v>
      </c>
      <c r="F18" s="37">
        <f t="shared" si="1"/>
        <v>1.3581575106082036</v>
      </c>
      <c r="G18" s="37">
        <v>252.09799000000001</v>
      </c>
      <c r="H18" s="37">
        <f t="shared" si="2"/>
        <v>1.311608514670336</v>
      </c>
      <c r="I18" s="37">
        <v>191.13417000000001</v>
      </c>
      <c r="J18" s="37">
        <f t="shared" si="3"/>
        <v>1.1510789993461523</v>
      </c>
      <c r="K18" s="37">
        <v>210.96827999999999</v>
      </c>
      <c r="L18" s="37">
        <f t="shared" si="4"/>
        <v>1.2627538157658467</v>
      </c>
      <c r="M18" s="37">
        <v>227.00298999999998</v>
      </c>
      <c r="N18" s="37">
        <f t="shared" si="5"/>
        <v>1.228238231793096</v>
      </c>
      <c r="O18" s="37">
        <v>231.87745999999999</v>
      </c>
      <c r="P18" s="37">
        <f t="shared" si="6"/>
        <v>1.2312295438857324</v>
      </c>
      <c r="Q18" s="37">
        <v>232.8092</v>
      </c>
      <c r="R18" s="37">
        <f t="shared" si="7"/>
        <v>1.2092728028256805</v>
      </c>
      <c r="S18" s="37">
        <v>227.67762999999999</v>
      </c>
      <c r="T18" s="37">
        <f t="shared" si="8"/>
        <v>1.1563696988165981</v>
      </c>
      <c r="U18" s="37">
        <v>238.62568999999999</v>
      </c>
      <c r="V18" s="37">
        <f t="shared" si="9"/>
        <v>1.1190999859306852</v>
      </c>
      <c r="W18" s="37">
        <v>246.18575000000001</v>
      </c>
      <c r="X18" s="37">
        <f t="shared" si="10"/>
        <v>1.1160331384015594</v>
      </c>
      <c r="Y18" s="37">
        <v>253.03453999999999</v>
      </c>
      <c r="Z18" s="37">
        <f t="shared" si="11"/>
        <v>1.0464188412389892</v>
      </c>
    </row>
    <row r="19" spans="1:26" s="59" customFormat="1" ht="27.6" x14ac:dyDescent="0.25">
      <c r="A19" s="57" t="s">
        <v>15</v>
      </c>
      <c r="B19" s="58" t="s">
        <v>14</v>
      </c>
      <c r="C19" s="37">
        <v>99.514070000000004</v>
      </c>
      <c r="D19" s="37">
        <f t="shared" si="0"/>
        <v>0.62301427408752263</v>
      </c>
      <c r="E19" s="37">
        <v>98.042469999999994</v>
      </c>
      <c r="F19" s="37">
        <f t="shared" si="1"/>
        <v>0.55469572842998582</v>
      </c>
      <c r="G19" s="37">
        <v>89.091480000000004</v>
      </c>
      <c r="H19" s="37">
        <f t="shared" si="2"/>
        <v>0.46352271096085274</v>
      </c>
      <c r="I19" s="37">
        <v>72.289570000000012</v>
      </c>
      <c r="J19" s="37">
        <f t="shared" si="3"/>
        <v>0.43535389772934707</v>
      </c>
      <c r="K19" s="37">
        <v>93.870840000000001</v>
      </c>
      <c r="L19" s="37">
        <f t="shared" si="4"/>
        <v>0.56186532591129468</v>
      </c>
      <c r="M19" s="37">
        <v>91.309039999999996</v>
      </c>
      <c r="N19" s="37">
        <f t="shared" si="5"/>
        <v>0.49404306893193378</v>
      </c>
      <c r="O19" s="37">
        <v>92.524450000000002</v>
      </c>
      <c r="P19" s="37">
        <f t="shared" si="6"/>
        <v>0.49128896086656404</v>
      </c>
      <c r="Q19" s="37">
        <v>101.90116999999999</v>
      </c>
      <c r="R19" s="37">
        <f t="shared" si="7"/>
        <v>0.52930173488468735</v>
      </c>
      <c r="S19" s="37">
        <v>104.4229</v>
      </c>
      <c r="T19" s="37">
        <f t="shared" si="8"/>
        <v>0.53036162324140379</v>
      </c>
      <c r="U19" s="37">
        <v>108.2002</v>
      </c>
      <c r="V19" s="37">
        <f t="shared" si="9"/>
        <v>0.50743422595319609</v>
      </c>
      <c r="W19" s="37">
        <v>114.81292999999999</v>
      </c>
      <c r="X19" s="37">
        <f t="shared" si="10"/>
        <v>0.52048111881771608</v>
      </c>
      <c r="Y19" s="37">
        <v>116.04283</v>
      </c>
      <c r="Z19" s="37">
        <f t="shared" si="11"/>
        <v>0.47989260162937841</v>
      </c>
    </row>
    <row r="20" spans="1:26" s="59" customFormat="1" x14ac:dyDescent="0.25">
      <c r="A20" s="57" t="s">
        <v>17</v>
      </c>
      <c r="B20" s="60" t="s">
        <v>16</v>
      </c>
      <c r="C20" s="37">
        <v>158.96468999999999</v>
      </c>
      <c r="D20" s="37">
        <f t="shared" si="0"/>
        <v>0.99520872722719589</v>
      </c>
      <c r="E20" s="37">
        <v>185.13607999999999</v>
      </c>
      <c r="F20" s="37">
        <f t="shared" si="1"/>
        <v>1.0474459971711456</v>
      </c>
      <c r="G20" s="37">
        <v>239.43938</v>
      </c>
      <c r="H20" s="37">
        <f t="shared" si="2"/>
        <v>1.2457486454191331</v>
      </c>
      <c r="I20" s="37">
        <v>222.99438000000001</v>
      </c>
      <c r="J20" s="37">
        <f t="shared" si="3"/>
        <v>1.3429526901977582</v>
      </c>
      <c r="K20" s="37">
        <v>228.03016</v>
      </c>
      <c r="L20" s="37">
        <f t="shared" si="4"/>
        <v>1.3648779553480577</v>
      </c>
      <c r="M20" s="37">
        <v>170.39339000000001</v>
      </c>
      <c r="N20" s="37">
        <f t="shared" si="5"/>
        <v>0.92194237636619414</v>
      </c>
      <c r="O20" s="37">
        <v>66.28358999999999</v>
      </c>
      <c r="P20" s="37">
        <f t="shared" si="6"/>
        <v>0.35195449476981888</v>
      </c>
      <c r="Q20" s="37">
        <v>47.329029999999996</v>
      </c>
      <c r="R20" s="37">
        <f t="shared" si="7"/>
        <v>0.24583954913775188</v>
      </c>
      <c r="S20" s="37">
        <v>50.519419999999997</v>
      </c>
      <c r="T20" s="37">
        <f t="shared" si="8"/>
        <v>0.25658702828990804</v>
      </c>
      <c r="U20" s="37">
        <v>59.887879999999996</v>
      </c>
      <c r="V20" s="37">
        <f t="shared" si="9"/>
        <v>0.28086047929465829</v>
      </c>
      <c r="W20" s="37">
        <v>102.70766999999999</v>
      </c>
      <c r="X20" s="37">
        <f t="shared" si="10"/>
        <v>0.46560437916496661</v>
      </c>
      <c r="Y20" s="37">
        <v>156.74225000000001</v>
      </c>
      <c r="Z20" s="37">
        <f t="shared" si="11"/>
        <v>0.64820416856209429</v>
      </c>
    </row>
    <row r="21" spans="1:26" s="59" customFormat="1" ht="27.6" x14ac:dyDescent="0.25">
      <c r="A21" s="57" t="s">
        <v>19</v>
      </c>
      <c r="B21" s="58" t="s">
        <v>18</v>
      </c>
      <c r="C21" s="37">
        <v>59.518140000000002</v>
      </c>
      <c r="D21" s="37">
        <f t="shared" si="0"/>
        <v>0.37261716646841547</v>
      </c>
      <c r="E21" s="37">
        <v>52.564039999999999</v>
      </c>
      <c r="F21" s="37">
        <f t="shared" si="1"/>
        <v>0.29739202263083453</v>
      </c>
      <c r="G21" s="37">
        <v>88.823040000000006</v>
      </c>
      <c r="H21" s="37">
        <f t="shared" si="2"/>
        <v>0.46212607868433953</v>
      </c>
      <c r="I21" s="37">
        <v>63.568129999999996</v>
      </c>
      <c r="J21" s="37">
        <f t="shared" si="3"/>
        <v>0.38283023632407598</v>
      </c>
      <c r="K21" s="37">
        <v>88.405469999999994</v>
      </c>
      <c r="L21" s="37">
        <f t="shared" si="4"/>
        <v>0.52915227150296285</v>
      </c>
      <c r="M21" s="37">
        <v>65.763300000000001</v>
      </c>
      <c r="N21" s="37">
        <f t="shared" si="5"/>
        <v>0.35582350394978901</v>
      </c>
      <c r="O21" s="37">
        <v>20.705459999999999</v>
      </c>
      <c r="P21" s="37">
        <f t="shared" si="6"/>
        <v>0.10994244145914087</v>
      </c>
      <c r="Q21" s="37">
        <v>6.8170399999999995</v>
      </c>
      <c r="R21" s="37">
        <f t="shared" si="7"/>
        <v>3.5409515894452522E-2</v>
      </c>
      <c r="S21" s="37">
        <v>9.6834400000000009</v>
      </c>
      <c r="T21" s="37">
        <f t="shared" si="8"/>
        <v>4.9181979785667122E-2</v>
      </c>
      <c r="U21" s="37">
        <v>12.788830000000001</v>
      </c>
      <c r="V21" s="37">
        <f t="shared" si="9"/>
        <v>5.9976691835107634E-2</v>
      </c>
      <c r="W21" s="37">
        <v>29.601150000000001</v>
      </c>
      <c r="X21" s="37">
        <f t="shared" si="10"/>
        <v>0.13419080647354822</v>
      </c>
      <c r="Y21" s="37">
        <v>37.178759999999997</v>
      </c>
      <c r="Z21" s="37">
        <f t="shared" si="11"/>
        <v>0.15375195401348163</v>
      </c>
    </row>
    <row r="22" spans="1:26" s="59" customFormat="1" x14ac:dyDescent="0.25">
      <c r="A22" s="57" t="s">
        <v>21</v>
      </c>
      <c r="B22" s="60" t="s">
        <v>20</v>
      </c>
      <c r="C22" s="37">
        <v>407.42053999999996</v>
      </c>
      <c r="D22" s="37">
        <f t="shared" si="0"/>
        <v>2.5506826519752077</v>
      </c>
      <c r="E22" s="37">
        <v>495.79352</v>
      </c>
      <c r="F22" s="37">
        <f t="shared" si="1"/>
        <v>2.8050552758132956</v>
      </c>
      <c r="G22" s="37">
        <v>479.80952000000002</v>
      </c>
      <c r="H22" s="37">
        <f t="shared" si="2"/>
        <v>2.4963398234626419</v>
      </c>
      <c r="I22" s="37">
        <v>408.45148999999998</v>
      </c>
      <c r="J22" s="37">
        <f t="shared" si="3"/>
        <v>2.4598423839685228</v>
      </c>
      <c r="K22" s="37">
        <v>416.61694999999997</v>
      </c>
      <c r="L22" s="37">
        <f t="shared" si="4"/>
        <v>2.4936670257975697</v>
      </c>
      <c r="M22" s="37">
        <v>503.18020000000001</v>
      </c>
      <c r="N22" s="37">
        <f t="shared" si="5"/>
        <v>2.722541932691267</v>
      </c>
      <c r="O22" s="37">
        <v>484.96665999999999</v>
      </c>
      <c r="P22" s="37">
        <f t="shared" si="6"/>
        <v>2.5750897891998088</v>
      </c>
      <c r="Q22" s="37">
        <v>392.05828000000002</v>
      </c>
      <c r="R22" s="37">
        <f t="shared" si="7"/>
        <v>2.0364548098898814</v>
      </c>
      <c r="S22" s="37">
        <v>353.67707999999999</v>
      </c>
      <c r="T22" s="37">
        <f t="shared" si="8"/>
        <v>1.7963181471887857</v>
      </c>
      <c r="U22" s="37">
        <v>427.18759</v>
      </c>
      <c r="V22" s="37">
        <f t="shared" si="9"/>
        <v>2.0034122309243538</v>
      </c>
      <c r="W22" s="37">
        <v>518.8356</v>
      </c>
      <c r="X22" s="37">
        <f t="shared" si="10"/>
        <v>2.3520359037127703</v>
      </c>
      <c r="Y22" s="37">
        <v>665.23067000000003</v>
      </c>
      <c r="Z22" s="37">
        <f t="shared" si="11"/>
        <v>2.7510469790331253</v>
      </c>
    </row>
    <row r="23" spans="1:26" s="59" customFormat="1" ht="27.6" x14ac:dyDescent="0.25">
      <c r="A23" s="57" t="s">
        <v>23</v>
      </c>
      <c r="B23" s="58" t="s">
        <v>22</v>
      </c>
      <c r="C23" s="37">
        <v>97.43786999999999</v>
      </c>
      <c r="D23" s="37">
        <f t="shared" si="0"/>
        <v>0.61001608965128651</v>
      </c>
      <c r="E23" s="37">
        <v>103.02253</v>
      </c>
      <c r="F23" s="37">
        <f t="shared" si="1"/>
        <v>0.58287145685997177</v>
      </c>
      <c r="G23" s="37">
        <v>125.88957000000001</v>
      </c>
      <c r="H23" s="37">
        <f t="shared" si="2"/>
        <v>0.65497480531355001</v>
      </c>
      <c r="I23" s="37">
        <v>105.68564000000001</v>
      </c>
      <c r="J23" s="37">
        <f t="shared" si="3"/>
        <v>0.63647709217277948</v>
      </c>
      <c r="K23" s="37">
        <v>95.262330000000006</v>
      </c>
      <c r="L23" s="37">
        <f t="shared" si="4"/>
        <v>0.57019411025318734</v>
      </c>
      <c r="M23" s="37">
        <v>87.814789999999988</v>
      </c>
      <c r="N23" s="37">
        <f t="shared" si="5"/>
        <v>0.47513683584027699</v>
      </c>
      <c r="O23" s="37">
        <v>70.831869999999995</v>
      </c>
      <c r="P23" s="37">
        <f t="shared" si="6"/>
        <v>0.37610508150586736</v>
      </c>
      <c r="Q23" s="37">
        <v>68.675250000000005</v>
      </c>
      <c r="R23" s="37">
        <f t="shared" si="7"/>
        <v>0.35671748389777691</v>
      </c>
      <c r="S23" s="37">
        <v>73.885220000000004</v>
      </c>
      <c r="T23" s="37">
        <f t="shared" si="8"/>
        <v>0.37526141500330135</v>
      </c>
      <c r="U23" s="37">
        <v>94.490660000000005</v>
      </c>
      <c r="V23" s="37">
        <f t="shared" si="9"/>
        <v>0.44313961450077383</v>
      </c>
      <c r="W23" s="37">
        <v>97.691659999999999</v>
      </c>
      <c r="X23" s="37">
        <f t="shared" si="10"/>
        <v>0.44286531574414073</v>
      </c>
      <c r="Y23" s="37">
        <v>94.507480000000001</v>
      </c>
      <c r="Z23" s="37">
        <f t="shared" si="11"/>
        <v>0.39083362970927582</v>
      </c>
    </row>
    <row r="24" spans="1:26" s="59" customFormat="1" x14ac:dyDescent="0.25">
      <c r="A24" s="57" t="s">
        <v>25</v>
      </c>
      <c r="B24" s="58" t="s">
        <v>24</v>
      </c>
      <c r="C24" s="37">
        <v>136.44211999999999</v>
      </c>
      <c r="D24" s="37">
        <f t="shared" si="0"/>
        <v>0.85420472046578588</v>
      </c>
      <c r="E24" s="37">
        <v>166.24242000000001</v>
      </c>
      <c r="F24" s="37">
        <f t="shared" si="1"/>
        <v>0.94055117397454036</v>
      </c>
      <c r="G24" s="37">
        <v>119.18265</v>
      </c>
      <c r="H24" s="37">
        <f t="shared" si="2"/>
        <v>0.6200802257129242</v>
      </c>
      <c r="I24" s="37">
        <v>66.114879999999999</v>
      </c>
      <c r="J24" s="37">
        <f t="shared" si="3"/>
        <v>0.39816768457618512</v>
      </c>
      <c r="K24" s="37">
        <v>63.5779</v>
      </c>
      <c r="L24" s="37">
        <f t="shared" si="4"/>
        <v>0.38054647752439097</v>
      </c>
      <c r="M24" s="37">
        <v>44.941230000000004</v>
      </c>
      <c r="N24" s="37">
        <f t="shared" si="5"/>
        <v>0.24316215777513256</v>
      </c>
      <c r="O24" s="37">
        <v>39.967779999999998</v>
      </c>
      <c r="P24" s="37">
        <f t="shared" si="6"/>
        <v>0.212222057027558</v>
      </c>
      <c r="Q24" s="37">
        <v>63.929490000000001</v>
      </c>
      <c r="R24" s="37">
        <f t="shared" si="7"/>
        <v>0.33206674631207145</v>
      </c>
      <c r="S24" s="37">
        <v>52.089239999999997</v>
      </c>
      <c r="T24" s="37">
        <f t="shared" si="8"/>
        <v>0.26456010970592719</v>
      </c>
      <c r="U24" s="37">
        <v>79.46602</v>
      </c>
      <c r="V24" s="37">
        <f t="shared" si="9"/>
        <v>0.37267748440650939</v>
      </c>
      <c r="W24" s="37">
        <v>145.81607</v>
      </c>
      <c r="X24" s="37">
        <f t="shared" si="10"/>
        <v>0.66102756244616701</v>
      </c>
      <c r="Y24" s="37">
        <v>274.86932999999999</v>
      </c>
      <c r="Z24" s="37">
        <f t="shared" si="11"/>
        <v>1.1367161407716802</v>
      </c>
    </row>
    <row r="25" spans="1:26" s="59" customFormat="1" x14ac:dyDescent="0.25">
      <c r="A25" s="57" t="s">
        <v>27</v>
      </c>
      <c r="B25" s="58" t="s">
        <v>26</v>
      </c>
      <c r="C25" s="37">
        <v>88.020470000000003</v>
      </c>
      <c r="D25" s="37">
        <f t="shared" si="0"/>
        <v>0.55105784761785515</v>
      </c>
      <c r="E25" s="37">
        <v>95.55707000000001</v>
      </c>
      <c r="F25" s="37">
        <f t="shared" si="1"/>
        <v>0.54063405940594067</v>
      </c>
      <c r="G25" s="37">
        <v>101.58978999999999</v>
      </c>
      <c r="H25" s="37">
        <f t="shared" si="2"/>
        <v>0.5285485757644135</v>
      </c>
      <c r="I25" s="37">
        <v>106.7988</v>
      </c>
      <c r="J25" s="37">
        <f t="shared" si="3"/>
        <v>0.64318094370760526</v>
      </c>
      <c r="K25" s="37">
        <v>92.17107</v>
      </c>
      <c r="L25" s="37">
        <f t="shared" si="4"/>
        <v>0.55169132698868739</v>
      </c>
      <c r="M25" s="37">
        <v>91.670559999999995</v>
      </c>
      <c r="N25" s="37">
        <f t="shared" si="5"/>
        <v>0.49599913429282538</v>
      </c>
      <c r="O25" s="37">
        <v>90.702740000000006</v>
      </c>
      <c r="P25" s="37">
        <f t="shared" si="6"/>
        <v>0.48161599320341958</v>
      </c>
      <c r="Q25" s="37">
        <v>96.644019999999998</v>
      </c>
      <c r="R25" s="37">
        <f t="shared" si="7"/>
        <v>0.50199470184915851</v>
      </c>
      <c r="S25" s="37">
        <v>98.071210000000008</v>
      </c>
      <c r="T25" s="37">
        <f t="shared" si="8"/>
        <v>0.49810152877241104</v>
      </c>
      <c r="U25" s="37">
        <v>111.49086</v>
      </c>
      <c r="V25" s="37">
        <f t="shared" si="9"/>
        <v>0.52286666979318108</v>
      </c>
      <c r="W25" s="37">
        <v>106.04758</v>
      </c>
      <c r="X25" s="37">
        <f t="shared" si="10"/>
        <v>0.48074518337186634</v>
      </c>
      <c r="Y25" s="37">
        <v>103.70277</v>
      </c>
      <c r="Z25" s="37">
        <f t="shared" si="11"/>
        <v>0.42886055167280096</v>
      </c>
    </row>
    <row r="26" spans="1:26" s="59" customFormat="1" ht="27.6" x14ac:dyDescent="0.25">
      <c r="A26" s="57" t="s">
        <v>29</v>
      </c>
      <c r="B26" s="58" t="s">
        <v>28</v>
      </c>
      <c r="C26" s="37">
        <v>30.89021</v>
      </c>
      <c r="D26" s="37">
        <f t="shared" si="0"/>
        <v>0.19339015839228699</v>
      </c>
      <c r="E26" s="37">
        <v>31.854290000000002</v>
      </c>
      <c r="F26" s="37">
        <f t="shared" si="1"/>
        <v>0.18022229137199436</v>
      </c>
      <c r="G26" s="37">
        <v>38.3172</v>
      </c>
      <c r="H26" s="37">
        <f t="shared" si="2"/>
        <v>0.19935567823577727</v>
      </c>
      <c r="I26" s="37">
        <v>32.704140000000002</v>
      </c>
      <c r="J26" s="37">
        <f t="shared" si="3"/>
        <v>0.19695614209472057</v>
      </c>
      <c r="K26" s="37">
        <v>35.486350000000002</v>
      </c>
      <c r="L26" s="37">
        <f t="shared" si="4"/>
        <v>0.21240408212126655</v>
      </c>
      <c r="M26" s="37">
        <v>32.817399999999999</v>
      </c>
      <c r="N26" s="37">
        <f t="shared" si="5"/>
        <v>0.17756411643761497</v>
      </c>
      <c r="O26" s="37">
        <v>31.402279999999998</v>
      </c>
      <c r="P26" s="37">
        <f t="shared" si="6"/>
        <v>0.16674072107470927</v>
      </c>
      <c r="Q26" s="37">
        <v>34.382429999999999</v>
      </c>
      <c r="R26" s="37">
        <f t="shared" si="7"/>
        <v>0.17859147101599834</v>
      </c>
      <c r="S26" s="37">
        <v>36.040370000000003</v>
      </c>
      <c r="T26" s="37">
        <f t="shared" si="8"/>
        <v>0.18304825029204125</v>
      </c>
      <c r="U26" s="37">
        <v>37.400959999999998</v>
      </c>
      <c r="V26" s="37">
        <f t="shared" si="9"/>
        <v>0.17540196032453217</v>
      </c>
      <c r="W26" s="37">
        <v>37.591999999999999</v>
      </c>
      <c r="X26" s="37">
        <f t="shared" si="10"/>
        <v>0.17041570334103995</v>
      </c>
      <c r="Y26" s="37">
        <v>32.469239999999999</v>
      </c>
      <c r="Z26" s="37">
        <f t="shared" si="11"/>
        <v>0.13427583640047971</v>
      </c>
    </row>
    <row r="27" spans="1:26" s="59" customFormat="1" ht="27.6" x14ac:dyDescent="0.25">
      <c r="A27" s="57" t="s">
        <v>31</v>
      </c>
      <c r="B27" s="58" t="s">
        <v>30</v>
      </c>
      <c r="C27" s="37">
        <v>192.66335000000001</v>
      </c>
      <c r="D27" s="37">
        <f t="shared" si="0"/>
        <v>1.2061813685594442</v>
      </c>
      <c r="E27" s="37">
        <v>187.66506000000001</v>
      </c>
      <c r="F27" s="37">
        <f t="shared" si="1"/>
        <v>1.0617542291371995</v>
      </c>
      <c r="G27" s="37">
        <v>213.87098</v>
      </c>
      <c r="H27" s="37">
        <f t="shared" si="2"/>
        <v>1.112722074495275</v>
      </c>
      <c r="I27" s="37">
        <v>161.26242000000002</v>
      </c>
      <c r="J27" s="37">
        <f t="shared" si="3"/>
        <v>0.97118053274168059</v>
      </c>
      <c r="K27" s="37">
        <v>98.651079999999993</v>
      </c>
      <c r="L27" s="37">
        <f t="shared" si="4"/>
        <v>0.59047752439097378</v>
      </c>
      <c r="M27" s="37">
        <v>115.59786</v>
      </c>
      <c r="N27" s="37">
        <f t="shared" si="5"/>
        <v>0.6254618547776214</v>
      </c>
      <c r="O27" s="37">
        <v>145.11045000000001</v>
      </c>
      <c r="P27" s="37">
        <f t="shared" si="6"/>
        <v>0.77051160197525626</v>
      </c>
      <c r="Q27" s="37">
        <v>117.00989999999999</v>
      </c>
      <c r="R27" s="37">
        <f t="shared" si="7"/>
        <v>0.6077804903386661</v>
      </c>
      <c r="S27" s="37">
        <v>134.64359999999999</v>
      </c>
      <c r="T27" s="37">
        <f t="shared" si="8"/>
        <v>0.68385189699832383</v>
      </c>
      <c r="U27" s="37">
        <v>128.07527999999999</v>
      </c>
      <c r="V27" s="37">
        <f t="shared" si="9"/>
        <v>0.60064381184636306</v>
      </c>
      <c r="W27" s="37">
        <v>145.29264999999998</v>
      </c>
      <c r="X27" s="37">
        <f t="shared" si="10"/>
        <v>0.6586547440953805</v>
      </c>
      <c r="Y27" s="37">
        <v>220.76747</v>
      </c>
      <c r="Z27" s="37">
        <f t="shared" si="11"/>
        <v>0.91297907447996351</v>
      </c>
    </row>
    <row r="28" spans="1:26" s="59" customFormat="1" ht="27.6" x14ac:dyDescent="0.25">
      <c r="A28" s="57" t="s">
        <v>33</v>
      </c>
      <c r="B28" s="58" t="s">
        <v>32</v>
      </c>
      <c r="C28" s="37">
        <v>49.820459999999997</v>
      </c>
      <c r="D28" s="37">
        <f t="shared" si="0"/>
        <v>0.31190421336004504</v>
      </c>
      <c r="E28" s="37">
        <v>60.423490000000001</v>
      </c>
      <c r="F28" s="37">
        <f t="shared" si="1"/>
        <v>0.34185850070721358</v>
      </c>
      <c r="G28" s="37">
        <v>74.405550000000005</v>
      </c>
      <c r="H28" s="37">
        <f t="shared" si="2"/>
        <v>0.3871151567639608</v>
      </c>
      <c r="I28" s="37">
        <v>79.560539999999989</v>
      </c>
      <c r="J28" s="37">
        <f t="shared" si="3"/>
        <v>0.47914230496116683</v>
      </c>
      <c r="K28" s="37">
        <v>49.020449999999997</v>
      </c>
      <c r="L28" s="37">
        <f t="shared" si="4"/>
        <v>0.29341264140779311</v>
      </c>
      <c r="M28" s="37">
        <v>66.881740000000008</v>
      </c>
      <c r="N28" s="37">
        <f t="shared" si="5"/>
        <v>0.36187501352667467</v>
      </c>
      <c r="O28" s="37">
        <v>97.375619999999998</v>
      </c>
      <c r="P28" s="37">
        <f t="shared" si="6"/>
        <v>0.51704784155471772</v>
      </c>
      <c r="Q28" s="37">
        <v>74.445820000000012</v>
      </c>
      <c r="R28" s="37">
        <f t="shared" si="7"/>
        <v>0.38669135674215671</v>
      </c>
      <c r="S28" s="37">
        <v>82.399119999999996</v>
      </c>
      <c r="T28" s="37">
        <f t="shared" si="8"/>
        <v>0.41850332673066182</v>
      </c>
      <c r="U28" s="37">
        <v>69.758529999999993</v>
      </c>
      <c r="V28" s="37">
        <f t="shared" si="9"/>
        <v>0.32715157341837453</v>
      </c>
      <c r="W28" s="37">
        <v>56.961970000000001</v>
      </c>
      <c r="X28" s="37">
        <f t="shared" si="10"/>
        <v>0.25822553152908112</v>
      </c>
      <c r="Y28" s="37">
        <v>101.15933</v>
      </c>
      <c r="Z28" s="37">
        <f t="shared" si="11"/>
        <v>0.4183422108266821</v>
      </c>
    </row>
    <row r="29" spans="1:26" s="59" customFormat="1" ht="27.6" x14ac:dyDescent="0.25">
      <c r="A29" s="57" t="s">
        <v>35</v>
      </c>
      <c r="B29" s="58" t="s">
        <v>34</v>
      </c>
      <c r="C29" s="37">
        <v>99.510929999999988</v>
      </c>
      <c r="D29" s="37">
        <f t="shared" si="0"/>
        <v>0.62299461591435545</v>
      </c>
      <c r="E29" s="37">
        <v>95.897320000000008</v>
      </c>
      <c r="F29" s="37">
        <f t="shared" si="1"/>
        <v>0.54255909476661957</v>
      </c>
      <c r="G29" s="37">
        <v>111.85746</v>
      </c>
      <c r="H29" s="37">
        <f t="shared" si="2"/>
        <v>0.58196892789742793</v>
      </c>
      <c r="I29" s="37">
        <v>109.84139</v>
      </c>
      <c r="J29" s="37">
        <f t="shared" si="3"/>
        <v>0.66150451951103484</v>
      </c>
      <c r="K29" s="37">
        <v>134.71628000000001</v>
      </c>
      <c r="L29" s="37">
        <f t="shared" si="4"/>
        <v>0.80634632190099953</v>
      </c>
      <c r="M29" s="37">
        <v>86.8262</v>
      </c>
      <c r="N29" s="37">
        <f t="shared" si="5"/>
        <v>0.46978790174223573</v>
      </c>
      <c r="O29" s="37">
        <v>107.52752000000001</v>
      </c>
      <c r="P29" s="37">
        <f t="shared" si="6"/>
        <v>0.57095268942813149</v>
      </c>
      <c r="Q29" s="37">
        <v>122.84910000000001</v>
      </c>
      <c r="R29" s="37">
        <f t="shared" si="7"/>
        <v>0.6381108456264285</v>
      </c>
      <c r="S29" s="37">
        <v>122.25578999999999</v>
      </c>
      <c r="T29" s="37">
        <f t="shared" si="8"/>
        <v>0.62093448118238603</v>
      </c>
      <c r="U29" s="37">
        <v>153.33764000000002</v>
      </c>
      <c r="V29" s="37">
        <f t="shared" si="9"/>
        <v>0.71911851052853737</v>
      </c>
      <c r="W29" s="37">
        <v>135.13776000000001</v>
      </c>
      <c r="X29" s="37">
        <f t="shared" si="10"/>
        <v>0.61261961104311169</v>
      </c>
      <c r="Y29" s="37">
        <v>120.14167999999999</v>
      </c>
      <c r="Z29" s="37">
        <f t="shared" si="11"/>
        <v>0.49684330672842314</v>
      </c>
    </row>
    <row r="30" spans="1:26" s="59" customFormat="1" ht="27.6" x14ac:dyDescent="0.25">
      <c r="A30" s="57" t="s">
        <v>37</v>
      </c>
      <c r="B30" s="58" t="s">
        <v>36</v>
      </c>
      <c r="C30" s="37">
        <v>57.697269999999996</v>
      </c>
      <c r="D30" s="37">
        <f t="shared" si="0"/>
        <v>0.36121749201777997</v>
      </c>
      <c r="E30" s="37">
        <v>51.645009999999999</v>
      </c>
      <c r="F30" s="37">
        <f t="shared" si="1"/>
        <v>0.29219241867043849</v>
      </c>
      <c r="G30" s="37">
        <v>69.350440000000006</v>
      </c>
      <c r="H30" s="37">
        <f t="shared" si="2"/>
        <v>0.36081456897032088</v>
      </c>
      <c r="I30" s="37">
        <v>54.168330000000005</v>
      </c>
      <c r="J30" s="37">
        <f t="shared" si="3"/>
        <v>0.32622124601086333</v>
      </c>
      <c r="K30" s="37">
        <v>82.966819999999998</v>
      </c>
      <c r="L30" s="37">
        <f t="shared" si="4"/>
        <v>0.49659915005686239</v>
      </c>
      <c r="M30" s="37">
        <v>43.047089999999997</v>
      </c>
      <c r="N30" s="37">
        <f t="shared" si="5"/>
        <v>0.23291359160264041</v>
      </c>
      <c r="O30" s="37">
        <v>68.576580000000007</v>
      </c>
      <c r="P30" s="37">
        <f t="shared" si="6"/>
        <v>0.36412987840492755</v>
      </c>
      <c r="Q30" s="37">
        <v>69.243200000000002</v>
      </c>
      <c r="R30" s="37">
        <f t="shared" si="7"/>
        <v>0.35966756700602537</v>
      </c>
      <c r="S30" s="37">
        <v>67.709369999999993</v>
      </c>
      <c r="T30" s="37">
        <f t="shared" si="8"/>
        <v>0.3438944080451013</v>
      </c>
      <c r="U30" s="37">
        <v>92.858419999999995</v>
      </c>
      <c r="V30" s="37">
        <f t="shared" si="9"/>
        <v>0.43548478169113164</v>
      </c>
      <c r="W30" s="37">
        <v>72.581550000000007</v>
      </c>
      <c r="X30" s="37">
        <f t="shared" si="10"/>
        <v>0.32903372773017819</v>
      </c>
      <c r="Y30" s="37">
        <v>62.920859999999998</v>
      </c>
      <c r="Z30" s="37">
        <f t="shared" si="11"/>
        <v>0.26020784913775274</v>
      </c>
    </row>
    <row r="31" spans="1:26" s="59" customFormat="1" x14ac:dyDescent="0.25">
      <c r="A31" s="57" t="s">
        <v>39</v>
      </c>
      <c r="B31" s="58" t="s">
        <v>38</v>
      </c>
      <c r="C31" s="37">
        <v>62.979440000000004</v>
      </c>
      <c r="D31" s="37">
        <f t="shared" si="0"/>
        <v>0.39428685907468858</v>
      </c>
      <c r="E31" s="37">
        <v>67.387820000000005</v>
      </c>
      <c r="F31" s="37">
        <f t="shared" si="1"/>
        <v>0.38126065063649223</v>
      </c>
      <c r="G31" s="37">
        <v>70.297659999999993</v>
      </c>
      <c r="H31" s="37">
        <f t="shared" si="2"/>
        <v>0.36574273923167838</v>
      </c>
      <c r="I31" s="37">
        <v>64.152709999999999</v>
      </c>
      <c r="J31" s="37">
        <f t="shared" si="3"/>
        <v>0.38635078820361579</v>
      </c>
      <c r="K31" s="37">
        <v>64.6374</v>
      </c>
      <c r="L31" s="37">
        <f t="shared" si="4"/>
        <v>0.3868881307236488</v>
      </c>
      <c r="M31" s="37">
        <v>66.262259999999998</v>
      </c>
      <c r="N31" s="37">
        <f t="shared" si="5"/>
        <v>0.35852321177361757</v>
      </c>
      <c r="O31" s="37">
        <v>64.166120000000006</v>
      </c>
      <c r="P31" s="37">
        <f t="shared" si="6"/>
        <v>0.34071109223172097</v>
      </c>
      <c r="Q31" s="37">
        <v>68.388270000000006</v>
      </c>
      <c r="R31" s="37">
        <f t="shared" si="7"/>
        <v>0.35522683357573243</v>
      </c>
      <c r="S31" s="37">
        <v>73.495990000000006</v>
      </c>
      <c r="T31" s="37">
        <f t="shared" si="8"/>
        <v>0.37328452435370008</v>
      </c>
      <c r="U31" s="37">
        <v>83.258440000000007</v>
      </c>
      <c r="V31" s="37">
        <f t="shared" si="9"/>
        <v>0.3904630680485861</v>
      </c>
      <c r="W31" s="37">
        <v>76.926389999999998</v>
      </c>
      <c r="X31" s="37">
        <f t="shared" si="10"/>
        <v>0.34873017815857471</v>
      </c>
      <c r="Y31" s="37">
        <v>84.544799999999995</v>
      </c>
      <c r="Z31" s="37">
        <f t="shared" si="11"/>
        <v>0.34963318307762292</v>
      </c>
    </row>
    <row r="32" spans="1:26" s="59" customFormat="1" x14ac:dyDescent="0.25">
      <c r="A32" s="57" t="s">
        <v>41</v>
      </c>
      <c r="B32" s="58" t="s">
        <v>40</v>
      </c>
      <c r="C32" s="37">
        <v>94.069279999999992</v>
      </c>
      <c r="D32" s="37">
        <f t="shared" si="0"/>
        <v>0.58892681399862257</v>
      </c>
      <c r="E32" s="37">
        <v>84.679109999999994</v>
      </c>
      <c r="F32" s="37">
        <f t="shared" si="1"/>
        <v>0.47908973125884008</v>
      </c>
      <c r="G32" s="37">
        <v>103.15809</v>
      </c>
      <c r="H32" s="37">
        <f t="shared" si="2"/>
        <v>0.53670808403164516</v>
      </c>
      <c r="I32" s="37">
        <v>94.737279999999998</v>
      </c>
      <c r="J32" s="37">
        <f t="shared" si="3"/>
        <v>0.5705421142811683</v>
      </c>
      <c r="K32" s="37">
        <v>89.383349999999993</v>
      </c>
      <c r="L32" s="37">
        <f t="shared" si="4"/>
        <v>0.53500538696354827</v>
      </c>
      <c r="M32" s="37">
        <v>85.742149999999995</v>
      </c>
      <c r="N32" s="37">
        <f t="shared" si="5"/>
        <v>0.46392246510117946</v>
      </c>
      <c r="O32" s="37">
        <v>87.883899999999997</v>
      </c>
      <c r="P32" s="37">
        <f t="shared" si="6"/>
        <v>0.46664843625550895</v>
      </c>
      <c r="Q32" s="37">
        <v>89.559939999999997</v>
      </c>
      <c r="R32" s="37">
        <f t="shared" si="7"/>
        <v>0.46519810928734678</v>
      </c>
      <c r="S32" s="37">
        <v>93.500520000000009</v>
      </c>
      <c r="T32" s="37">
        <f t="shared" si="8"/>
        <v>0.47488709431662357</v>
      </c>
      <c r="U32" s="37">
        <v>117.13683</v>
      </c>
      <c r="V32" s="37">
        <f t="shared" si="9"/>
        <v>0.54934497959949347</v>
      </c>
      <c r="W32" s="37">
        <v>111.60263</v>
      </c>
      <c r="X32" s="37">
        <f t="shared" si="10"/>
        <v>0.50592787524366467</v>
      </c>
      <c r="Y32" s="37">
        <v>113.30349</v>
      </c>
      <c r="Z32" s="37">
        <f t="shared" si="11"/>
        <v>0.46856412059054625</v>
      </c>
    </row>
    <row r="33" spans="1:26" s="59" customFormat="1" x14ac:dyDescent="0.25">
      <c r="A33" s="57" t="s">
        <v>43</v>
      </c>
      <c r="B33" s="58" t="s">
        <v>42</v>
      </c>
      <c r="C33" s="37">
        <v>92.712440000000001</v>
      </c>
      <c r="D33" s="37">
        <f t="shared" si="0"/>
        <v>0.58043222938709071</v>
      </c>
      <c r="E33" s="37">
        <v>104.09947</v>
      </c>
      <c r="F33" s="37">
        <f t="shared" si="1"/>
        <v>0.58896446958981619</v>
      </c>
      <c r="G33" s="37">
        <v>127.61707</v>
      </c>
      <c r="H33" s="37">
        <f t="shared" si="2"/>
        <v>0.6639625949785648</v>
      </c>
      <c r="I33" s="37">
        <v>131.95794000000001</v>
      </c>
      <c r="J33" s="37">
        <f t="shared" si="3"/>
        <v>0.79469837094528728</v>
      </c>
      <c r="K33" s="37">
        <v>122.20939</v>
      </c>
      <c r="L33" s="37">
        <f t="shared" si="4"/>
        <v>0.73148614353265096</v>
      </c>
      <c r="M33" s="37">
        <v>121.89113</v>
      </c>
      <c r="N33" s="37">
        <f t="shared" si="5"/>
        <v>0.65951266096742778</v>
      </c>
      <c r="O33" s="37">
        <v>122.48649</v>
      </c>
      <c r="P33" s="37">
        <f t="shared" si="6"/>
        <v>0.650382254553178</v>
      </c>
      <c r="Q33" s="37">
        <v>118.99736</v>
      </c>
      <c r="R33" s="37">
        <f t="shared" si="7"/>
        <v>0.61810388531061711</v>
      </c>
      <c r="S33" s="37">
        <v>128.53742</v>
      </c>
      <c r="T33" s="37">
        <f t="shared" si="8"/>
        <v>0.65283874244502005</v>
      </c>
      <c r="U33" s="37">
        <v>134.28634</v>
      </c>
      <c r="V33" s="37">
        <f t="shared" si="9"/>
        <v>0.62977226469070946</v>
      </c>
      <c r="W33" s="37">
        <v>135.10624999999999</v>
      </c>
      <c r="X33" s="37">
        <f t="shared" si="10"/>
        <v>0.61247676685253183</v>
      </c>
      <c r="Y33" s="37">
        <v>156.57265000000001</v>
      </c>
      <c r="Z33" s="37">
        <f t="shared" si="11"/>
        <v>0.64750279144783096</v>
      </c>
    </row>
    <row r="34" spans="1:26" s="59" customFormat="1" x14ac:dyDescent="0.25">
      <c r="A34" s="57" t="s">
        <v>45</v>
      </c>
      <c r="B34" s="58" t="s">
        <v>44</v>
      </c>
      <c r="C34" s="37">
        <v>163.01885999999999</v>
      </c>
      <c r="D34" s="37">
        <f t="shared" si="0"/>
        <v>1.0205901208288988</v>
      </c>
      <c r="E34" s="37">
        <v>202.07304999999999</v>
      </c>
      <c r="F34" s="37">
        <f t="shared" si="1"/>
        <v>1.1432704384724186</v>
      </c>
      <c r="G34" s="37">
        <v>218.79001</v>
      </c>
      <c r="H34" s="37">
        <f t="shared" si="2"/>
        <v>1.1383146689936241</v>
      </c>
      <c r="I34" s="37">
        <v>193.82013000000001</v>
      </c>
      <c r="J34" s="37">
        <f t="shared" si="3"/>
        <v>1.1672548204935893</v>
      </c>
      <c r="K34" s="37">
        <v>157.12333000000001</v>
      </c>
      <c r="L34" s="37">
        <f t="shared" si="4"/>
        <v>0.94046405698210334</v>
      </c>
      <c r="M34" s="37">
        <v>196.6669</v>
      </c>
      <c r="N34" s="37">
        <f t="shared" si="5"/>
        <v>1.0640996645384699</v>
      </c>
      <c r="O34" s="37">
        <v>214.23649</v>
      </c>
      <c r="P34" s="37">
        <f t="shared" si="6"/>
        <v>1.1375590187436946</v>
      </c>
      <c r="Q34" s="37">
        <v>230.30923000000001</v>
      </c>
      <c r="R34" s="37">
        <f t="shared" si="7"/>
        <v>1.1962872948265117</v>
      </c>
      <c r="S34" s="37">
        <v>260.91136</v>
      </c>
      <c r="T34" s="37">
        <f t="shared" si="8"/>
        <v>1.3251630859870995</v>
      </c>
      <c r="U34" s="37">
        <v>324.00125000000003</v>
      </c>
      <c r="V34" s="37">
        <f t="shared" si="9"/>
        <v>1.51949186324626</v>
      </c>
      <c r="W34" s="37">
        <v>327.37415999999996</v>
      </c>
      <c r="X34" s="37">
        <f t="shared" si="10"/>
        <v>1.4840843193254452</v>
      </c>
      <c r="Y34" s="37">
        <v>328.59802000000002</v>
      </c>
      <c r="Z34" s="37">
        <f t="shared" si="11"/>
        <v>1.3589099706381045</v>
      </c>
    </row>
    <row r="35" spans="1:26" s="59" customFormat="1" ht="27.6" x14ac:dyDescent="0.25">
      <c r="A35" s="57" t="s">
        <v>47</v>
      </c>
      <c r="B35" s="58" t="s">
        <v>46</v>
      </c>
      <c r="C35" s="37">
        <v>52.968309999999995</v>
      </c>
      <c r="D35" s="37">
        <f t="shared" si="0"/>
        <v>0.33161153196018278</v>
      </c>
      <c r="E35" s="37">
        <v>76.756179999999986</v>
      </c>
      <c r="F35" s="37">
        <f t="shared" si="1"/>
        <v>0.43426410183875525</v>
      </c>
      <c r="G35" s="37">
        <v>78.008170000000007</v>
      </c>
      <c r="H35" s="37">
        <f t="shared" si="2"/>
        <v>0.40585876938507542</v>
      </c>
      <c r="I35" s="37">
        <v>61.858930000000001</v>
      </c>
      <c r="J35" s="37">
        <f t="shared" si="3"/>
        <v>0.37253681665096133</v>
      </c>
      <c r="K35" s="37">
        <v>59.483530000000002</v>
      </c>
      <c r="L35" s="37">
        <f t="shared" si="4"/>
        <v>0.35603956425450412</v>
      </c>
      <c r="M35" s="37">
        <v>81.406130000000005</v>
      </c>
      <c r="N35" s="37">
        <f t="shared" si="5"/>
        <v>0.44046169245752625</v>
      </c>
      <c r="O35" s="37">
        <v>79.425939999999997</v>
      </c>
      <c r="P35" s="37">
        <f t="shared" si="6"/>
        <v>0.42173811925874788</v>
      </c>
      <c r="Q35" s="37">
        <v>82.060179999999988</v>
      </c>
      <c r="R35" s="37">
        <f t="shared" si="7"/>
        <v>0.42624236442966956</v>
      </c>
      <c r="S35" s="37">
        <v>96.209369999999993</v>
      </c>
      <c r="T35" s="37">
        <f t="shared" si="8"/>
        <v>0.48864528416882513</v>
      </c>
      <c r="U35" s="37">
        <v>140.45514</v>
      </c>
      <c r="V35" s="37">
        <f t="shared" si="9"/>
        <v>0.65870252778689686</v>
      </c>
      <c r="W35" s="37">
        <v>142.06042000000002</v>
      </c>
      <c r="X35" s="37">
        <f t="shared" si="10"/>
        <v>0.64400208531665093</v>
      </c>
      <c r="Y35" s="37">
        <v>140.90626</v>
      </c>
      <c r="Z35" s="37">
        <f t="shared" si="11"/>
        <v>0.5827147760638518</v>
      </c>
    </row>
    <row r="36" spans="1:26" s="59" customFormat="1" x14ac:dyDescent="0.25">
      <c r="A36" s="57" t="s">
        <v>49</v>
      </c>
      <c r="B36" s="58" t="s">
        <v>48</v>
      </c>
      <c r="C36" s="37">
        <v>65.171809999999994</v>
      </c>
      <c r="D36" s="37">
        <f t="shared" si="0"/>
        <v>0.40801233331246473</v>
      </c>
      <c r="E36" s="37">
        <v>70.685140000000004</v>
      </c>
      <c r="F36" s="37">
        <f t="shared" si="1"/>
        <v>0.39991592644978791</v>
      </c>
      <c r="G36" s="37">
        <v>75.461110000000005</v>
      </c>
      <c r="H36" s="37">
        <f t="shared" si="2"/>
        <v>0.3926069954087093</v>
      </c>
      <c r="I36" s="37">
        <v>67.651600000000002</v>
      </c>
      <c r="J36" s="37">
        <f t="shared" si="3"/>
        <v>0.40742236739859833</v>
      </c>
      <c r="K36" s="37">
        <v>49.673540000000003</v>
      </c>
      <c r="L36" s="37">
        <f t="shared" si="4"/>
        <v>0.29732172143412938</v>
      </c>
      <c r="M36" s="37">
        <v>57.372860000000003</v>
      </c>
      <c r="N36" s="37">
        <f t="shared" si="5"/>
        <v>0.31042560328968727</v>
      </c>
      <c r="O36" s="37">
        <v>64.74118</v>
      </c>
      <c r="P36" s="37">
        <f t="shared" si="6"/>
        <v>0.3437645622046408</v>
      </c>
      <c r="Q36" s="37">
        <v>73.63655</v>
      </c>
      <c r="R36" s="37">
        <f t="shared" si="7"/>
        <v>0.38248779347600248</v>
      </c>
      <c r="S36" s="37">
        <v>96.596850000000003</v>
      </c>
      <c r="T36" s="37">
        <f t="shared" si="8"/>
        <v>0.49061328660673476</v>
      </c>
      <c r="U36" s="37">
        <v>113.10819000000001</v>
      </c>
      <c r="V36" s="37">
        <f t="shared" si="9"/>
        <v>0.53045157810814614</v>
      </c>
      <c r="W36" s="37">
        <v>109.87473</v>
      </c>
      <c r="X36" s="37">
        <f t="shared" si="10"/>
        <v>0.49809479124167005</v>
      </c>
      <c r="Y36" s="37">
        <v>122.13333</v>
      </c>
      <c r="Z36" s="37">
        <f t="shared" si="11"/>
        <v>0.5050797320210082</v>
      </c>
    </row>
    <row r="37" spans="1:26" s="59" customFormat="1" x14ac:dyDescent="0.25">
      <c r="A37" s="57" t="s">
        <v>51</v>
      </c>
      <c r="B37" s="58" t="s">
        <v>50</v>
      </c>
      <c r="C37" s="37">
        <v>63.254080000000002</v>
      </c>
      <c r="D37" s="37">
        <f t="shared" si="0"/>
        <v>0.39600626056470295</v>
      </c>
      <c r="E37" s="37">
        <v>72.533389999999997</v>
      </c>
      <c r="F37" s="37">
        <f t="shared" si="1"/>
        <v>0.41037278642149927</v>
      </c>
      <c r="G37" s="37">
        <v>83.782709999999994</v>
      </c>
      <c r="H37" s="37">
        <f t="shared" si="2"/>
        <v>0.4359023878697148</v>
      </c>
      <c r="I37" s="37">
        <v>97.996470000000002</v>
      </c>
      <c r="J37" s="37">
        <f t="shared" si="3"/>
        <v>0.59017013350912206</v>
      </c>
      <c r="K37" s="37">
        <v>82.729110000000006</v>
      </c>
      <c r="L37" s="37">
        <f t="shared" si="4"/>
        <v>0.49517633327347821</v>
      </c>
      <c r="M37" s="37">
        <v>90.061580000000006</v>
      </c>
      <c r="N37" s="37">
        <f t="shared" si="5"/>
        <v>0.48729347473217188</v>
      </c>
      <c r="O37" s="37">
        <v>101.61747</v>
      </c>
      <c r="P37" s="37">
        <f t="shared" si="6"/>
        <v>0.53957133754579722</v>
      </c>
      <c r="Q37" s="37">
        <v>93.728560000000002</v>
      </c>
      <c r="R37" s="37">
        <f t="shared" si="7"/>
        <v>0.48685102846457506</v>
      </c>
      <c r="S37" s="37">
        <v>91.390919999999994</v>
      </c>
      <c r="T37" s="37">
        <f t="shared" si="8"/>
        <v>0.46417248209660217</v>
      </c>
      <c r="U37" s="37">
        <v>94.599720000000005</v>
      </c>
      <c r="V37" s="37">
        <f t="shared" si="9"/>
        <v>0.44365108099235573</v>
      </c>
      <c r="W37" s="37">
        <v>106.48624000000001</v>
      </c>
      <c r="X37" s="37">
        <f t="shared" si="10"/>
        <v>0.48273375946325769</v>
      </c>
      <c r="Y37" s="37">
        <v>135.81377000000001</v>
      </c>
      <c r="Z37" s="37">
        <f t="shared" si="11"/>
        <v>0.56165489433853033</v>
      </c>
    </row>
    <row r="38" spans="1:26" s="59" customFormat="1" x14ac:dyDescent="0.25">
      <c r="A38" s="57" t="s">
        <v>53</v>
      </c>
      <c r="B38" s="58" t="s">
        <v>52</v>
      </c>
      <c r="C38" s="37">
        <v>74.675300000000007</v>
      </c>
      <c r="D38" s="37">
        <f t="shared" si="0"/>
        <v>0.46750954736117201</v>
      </c>
      <c r="E38" s="37">
        <v>79.37576</v>
      </c>
      <c r="F38" s="37">
        <f t="shared" si="1"/>
        <v>0.44908492220650631</v>
      </c>
      <c r="G38" s="37">
        <v>66.563090000000003</v>
      </c>
      <c r="H38" s="37">
        <f t="shared" si="2"/>
        <v>0.34631262076610725</v>
      </c>
      <c r="I38" s="37">
        <v>71.581600000000009</v>
      </c>
      <c r="J38" s="37">
        <f t="shared" si="3"/>
        <v>0.43109024670783119</v>
      </c>
      <c r="K38" s="37">
        <v>64.325720000000004</v>
      </c>
      <c r="L38" s="37">
        <f t="shared" si="4"/>
        <v>0.385022565391752</v>
      </c>
      <c r="M38" s="37">
        <v>68.686600000000013</v>
      </c>
      <c r="N38" s="37">
        <f t="shared" si="5"/>
        <v>0.37164051509576895</v>
      </c>
      <c r="O38" s="37">
        <v>78.976570000000009</v>
      </c>
      <c r="P38" s="37">
        <f t="shared" si="6"/>
        <v>0.41935204162905543</v>
      </c>
      <c r="Q38" s="37">
        <v>85.078199999999995</v>
      </c>
      <c r="R38" s="37">
        <f t="shared" si="7"/>
        <v>0.44191876168709743</v>
      </c>
      <c r="S38" s="37">
        <v>45.60763</v>
      </c>
      <c r="T38" s="37">
        <f t="shared" si="8"/>
        <v>0.23164015440093455</v>
      </c>
      <c r="U38" s="37">
        <v>60.086820000000003</v>
      </c>
      <c r="V38" s="37">
        <f t="shared" si="9"/>
        <v>0.28179346245837827</v>
      </c>
      <c r="W38" s="37">
        <v>69.892719999999997</v>
      </c>
      <c r="X38" s="37">
        <f t="shared" si="10"/>
        <v>0.31684446257763271</v>
      </c>
      <c r="Y38" s="37">
        <v>73.358509999999995</v>
      </c>
      <c r="Z38" s="37">
        <f t="shared" si="11"/>
        <v>0.30337252388238695</v>
      </c>
    </row>
    <row r="39" spans="1:26" ht="27.6" x14ac:dyDescent="0.25">
      <c r="A39" s="15" t="s">
        <v>55</v>
      </c>
      <c r="B39" s="16" t="s">
        <v>54</v>
      </c>
      <c r="C39" s="38">
        <v>56.569099999999999</v>
      </c>
      <c r="D39" s="38">
        <f t="shared" si="0"/>
        <v>0.35415451073686843</v>
      </c>
      <c r="E39" s="38">
        <v>60.180500000000002</v>
      </c>
      <c r="F39" s="38">
        <f t="shared" si="1"/>
        <v>0.3404837340876945</v>
      </c>
      <c r="G39" s="38">
        <v>45.579329999999999</v>
      </c>
      <c r="H39" s="38">
        <f t="shared" si="2"/>
        <v>0.23713888921117174</v>
      </c>
      <c r="I39" s="38">
        <v>54.566040000000001</v>
      </c>
      <c r="J39" s="38">
        <f t="shared" si="3"/>
        <v>0.32861639926279074</v>
      </c>
      <c r="K39" s="38">
        <v>51.347670000000001</v>
      </c>
      <c r="L39" s="38">
        <f t="shared" si="4"/>
        <v>0.30734225175076313</v>
      </c>
      <c r="M39" s="38">
        <v>49.154089999999997</v>
      </c>
      <c r="N39" s="38">
        <f t="shared" si="5"/>
        <v>0.26595655232117732</v>
      </c>
      <c r="O39" s="38">
        <v>62.711589999999994</v>
      </c>
      <c r="P39" s="38">
        <f t="shared" si="6"/>
        <v>0.33298778739446711</v>
      </c>
      <c r="Q39" s="38">
        <v>58.690589999999993</v>
      </c>
      <c r="R39" s="38">
        <f t="shared" si="7"/>
        <v>0.30485450862248076</v>
      </c>
      <c r="S39" s="38">
        <v>33.496019999999994</v>
      </c>
      <c r="T39" s="38">
        <f t="shared" si="8"/>
        <v>0.17012555233886939</v>
      </c>
      <c r="U39" s="38">
        <v>48.710589999999996</v>
      </c>
      <c r="V39" s="38">
        <f t="shared" si="9"/>
        <v>0.22844154199690475</v>
      </c>
      <c r="W39" s="38">
        <v>51.931510000000003</v>
      </c>
      <c r="X39" s="38">
        <f t="shared" si="10"/>
        <v>0.23542096196563761</v>
      </c>
      <c r="Y39" s="38">
        <v>53.420650000000002</v>
      </c>
      <c r="Z39" s="38">
        <f t="shared" si="11"/>
        <v>0.22091993714073033</v>
      </c>
    </row>
    <row r="40" spans="1:26" x14ac:dyDescent="0.25">
      <c r="A40" s="19" t="s">
        <v>71</v>
      </c>
      <c r="B40" s="20" t="s">
        <v>61</v>
      </c>
      <c r="C40" s="53">
        <v>335</v>
      </c>
      <c r="D40" s="54">
        <f t="shared" si="0"/>
        <v>2.0972891754836289</v>
      </c>
      <c r="E40" s="53">
        <v>316</v>
      </c>
      <c r="F40" s="54">
        <f t="shared" si="1"/>
        <v>1.7878359264497878</v>
      </c>
      <c r="G40" s="53">
        <v>378</v>
      </c>
      <c r="H40" s="54">
        <f t="shared" si="2"/>
        <v>1.9666480424750192</v>
      </c>
      <c r="I40" s="53">
        <v>284</v>
      </c>
      <c r="J40" s="54">
        <f t="shared" si="3"/>
        <v>1.7103505658580425</v>
      </c>
      <c r="K40" s="53">
        <v>322</v>
      </c>
      <c r="L40" s="54">
        <f t="shared" si="4"/>
        <v>1.9273358472496556</v>
      </c>
      <c r="M40" s="53">
        <v>307</v>
      </c>
      <c r="N40" s="54">
        <f t="shared" si="5"/>
        <v>1.6610756411643761</v>
      </c>
      <c r="O40" s="53">
        <v>331</v>
      </c>
      <c r="P40" s="54">
        <f t="shared" si="6"/>
        <v>1.7575532310306377</v>
      </c>
      <c r="Q40" s="53">
        <v>361</v>
      </c>
      <c r="R40" s="54">
        <f t="shared" si="7"/>
        <v>1.8751298566382715</v>
      </c>
      <c r="S40" s="53">
        <v>340</v>
      </c>
      <c r="T40" s="54">
        <f t="shared" si="8"/>
        <v>1.726852557265478</v>
      </c>
      <c r="U40" s="53">
        <v>425</v>
      </c>
      <c r="V40" s="54">
        <f t="shared" si="9"/>
        <v>1.993152933452141</v>
      </c>
      <c r="W40" s="53">
        <v>393</v>
      </c>
      <c r="X40" s="54">
        <f t="shared" si="10"/>
        <v>1.7815857473140215</v>
      </c>
      <c r="Y40" s="53">
        <v>443</v>
      </c>
      <c r="Z40" s="54">
        <f t="shared" si="11"/>
        <v>1.8320168727513335</v>
      </c>
    </row>
    <row r="41" spans="1:26" x14ac:dyDescent="0.25">
      <c r="A41" s="19" t="s">
        <v>72</v>
      </c>
      <c r="B41" s="20" t="s">
        <v>62</v>
      </c>
      <c r="C41" s="53">
        <v>2697</v>
      </c>
      <c r="D41" s="54">
        <f t="shared" si="0"/>
        <v>16.884743003818944</v>
      </c>
      <c r="E41" s="53">
        <v>3095</v>
      </c>
      <c r="F41" s="54">
        <f t="shared" si="1"/>
        <v>17.51060820367751</v>
      </c>
      <c r="G41" s="53">
        <v>3518.7</v>
      </c>
      <c r="H41" s="54">
        <f t="shared" si="2"/>
        <v>18.306995944594838</v>
      </c>
      <c r="I41" s="53">
        <v>3498</v>
      </c>
      <c r="J41" s="54">
        <f t="shared" si="3"/>
        <v>21.066219293561382</v>
      </c>
      <c r="K41" s="53">
        <v>3316</v>
      </c>
      <c r="L41" s="54">
        <f t="shared" si="4"/>
        <v>19.847967917639313</v>
      </c>
      <c r="M41" s="53">
        <v>4147</v>
      </c>
      <c r="N41" s="54">
        <f t="shared" si="5"/>
        <v>22.438047830321395</v>
      </c>
      <c r="O41" s="53">
        <v>3145</v>
      </c>
      <c r="P41" s="54">
        <f t="shared" si="6"/>
        <v>16.699410609037326</v>
      </c>
      <c r="Q41" s="53">
        <v>3255</v>
      </c>
      <c r="R41" s="54">
        <f t="shared" si="7"/>
        <v>16.907334302929566</v>
      </c>
      <c r="S41" s="53">
        <v>3406</v>
      </c>
      <c r="T41" s="54">
        <f t="shared" si="8"/>
        <v>17.298999441312407</v>
      </c>
      <c r="U41" s="53">
        <v>3681</v>
      </c>
      <c r="V41" s="54">
        <f t="shared" si="9"/>
        <v>17.263049289499602</v>
      </c>
      <c r="W41" s="53">
        <v>4014</v>
      </c>
      <c r="X41" s="54">
        <f t="shared" si="10"/>
        <v>18.196654426764585</v>
      </c>
      <c r="Y41" s="53">
        <v>4480</v>
      </c>
      <c r="Z41" s="54">
        <f t="shared" si="11"/>
        <v>18.52694264091642</v>
      </c>
    </row>
    <row r="42" spans="1:26" x14ac:dyDescent="0.25">
      <c r="A42" s="19" t="s">
        <v>73</v>
      </c>
      <c r="B42" s="20" t="s">
        <v>63</v>
      </c>
      <c r="C42" s="54">
        <v>96.6</v>
      </c>
      <c r="D42" s="54">
        <f t="shared" si="0"/>
        <v>0.60477055030363736</v>
      </c>
      <c r="E42" s="54">
        <v>99</v>
      </c>
      <c r="F42" s="54">
        <f t="shared" si="1"/>
        <v>0.56011315417256013</v>
      </c>
      <c r="G42" s="54">
        <v>74.7</v>
      </c>
      <c r="H42" s="54">
        <f t="shared" si="2"/>
        <v>0.3886471131557776</v>
      </c>
      <c r="I42" s="54">
        <v>36.700000000000003</v>
      </c>
      <c r="J42" s="54">
        <f t="shared" si="3"/>
        <v>0.22102065410912028</v>
      </c>
      <c r="K42" s="54">
        <v>37.4</v>
      </c>
      <c r="L42" s="54">
        <f t="shared" si="4"/>
        <v>0.22385826300353145</v>
      </c>
      <c r="M42" s="54">
        <v>56.4</v>
      </c>
      <c r="N42" s="54">
        <f t="shared" si="5"/>
        <v>0.30516177902824371</v>
      </c>
      <c r="O42" s="54">
        <v>94.2</v>
      </c>
      <c r="P42" s="54">
        <f t="shared" si="6"/>
        <v>0.50018584399723887</v>
      </c>
      <c r="Q42" s="53">
        <v>104</v>
      </c>
      <c r="R42" s="54">
        <f t="shared" si="7"/>
        <v>0.54020361520880944</v>
      </c>
      <c r="S42" s="54">
        <v>93.1</v>
      </c>
      <c r="T42" s="54">
        <f t="shared" si="8"/>
        <v>0.47285286200416476</v>
      </c>
      <c r="U42" s="54">
        <v>98.454999999999998</v>
      </c>
      <c r="V42" s="54">
        <f t="shared" si="9"/>
        <v>0.46173146367771889</v>
      </c>
      <c r="W42" s="54">
        <v>88.7</v>
      </c>
      <c r="X42" s="54">
        <f t="shared" si="10"/>
        <v>0.40210344983906798</v>
      </c>
      <c r="Y42" s="53">
        <v>101</v>
      </c>
      <c r="Z42" s="54">
        <f t="shared" si="11"/>
        <v>0.41768330507423179</v>
      </c>
    </row>
    <row r="43" spans="1:26" x14ac:dyDescent="0.25">
      <c r="A43" s="19" t="s">
        <v>74</v>
      </c>
      <c r="B43" s="20" t="s">
        <v>64</v>
      </c>
      <c r="C43" s="53">
        <v>240</v>
      </c>
      <c r="D43" s="54">
        <f t="shared" si="0"/>
        <v>1.5025355287046893</v>
      </c>
      <c r="E43" s="53">
        <v>275</v>
      </c>
      <c r="F43" s="54">
        <f t="shared" si="1"/>
        <v>1.5558698727015559</v>
      </c>
      <c r="G43" s="53">
        <v>287.5</v>
      </c>
      <c r="H43" s="54">
        <f t="shared" si="2"/>
        <v>1.4957971222528255</v>
      </c>
      <c r="I43" s="53">
        <v>248</v>
      </c>
      <c r="J43" s="54">
        <f t="shared" si="3"/>
        <v>1.4935455645520932</v>
      </c>
      <c r="K43" s="53">
        <v>235</v>
      </c>
      <c r="L43" s="54">
        <f t="shared" si="4"/>
        <v>1.4065960375890345</v>
      </c>
      <c r="M43" s="53">
        <v>253</v>
      </c>
      <c r="N43" s="54">
        <f t="shared" si="5"/>
        <v>1.3688994697543555</v>
      </c>
      <c r="O43" s="53">
        <v>302</v>
      </c>
      <c r="P43" s="54">
        <f t="shared" si="6"/>
        <v>1.6035682047469868</v>
      </c>
      <c r="Q43" s="53">
        <v>300</v>
      </c>
      <c r="R43" s="54">
        <f t="shared" si="7"/>
        <v>1.5582796592561812</v>
      </c>
      <c r="S43" s="53">
        <v>294</v>
      </c>
      <c r="T43" s="54">
        <f t="shared" si="8"/>
        <v>1.4932195642236781</v>
      </c>
      <c r="U43" s="53">
        <v>324</v>
      </c>
      <c r="V43" s="54">
        <f t="shared" si="9"/>
        <v>1.5194860010317497</v>
      </c>
      <c r="W43" s="53">
        <v>320</v>
      </c>
      <c r="X43" s="54">
        <f t="shared" si="10"/>
        <v>1.4506550614261753</v>
      </c>
      <c r="Y43" s="53">
        <v>337</v>
      </c>
      <c r="Z43" s="54">
        <f t="shared" si="11"/>
        <v>1.3936561763367934</v>
      </c>
    </row>
    <row r="44" spans="1:26" x14ac:dyDescent="0.25">
      <c r="A44" s="19" t="s">
        <v>75</v>
      </c>
      <c r="B44" s="20" t="s">
        <v>65</v>
      </c>
      <c r="C44" s="53">
        <v>1250</v>
      </c>
      <c r="D44" s="54">
        <f t="shared" si="0"/>
        <v>7.8257058786702558</v>
      </c>
      <c r="E44" s="53">
        <v>1269</v>
      </c>
      <c r="F44" s="54">
        <f t="shared" si="1"/>
        <v>7.1796322489391802</v>
      </c>
      <c r="G44" s="53">
        <v>1137</v>
      </c>
      <c r="H44" s="54">
        <f t="shared" si="2"/>
        <v>5.9155524452224784</v>
      </c>
      <c r="I44" s="53">
        <v>844</v>
      </c>
      <c r="J44" s="54">
        <f t="shared" si="3"/>
        <v>5.0828728083950274</v>
      </c>
      <c r="K44" s="53">
        <v>1044</v>
      </c>
      <c r="L44" s="54">
        <f t="shared" si="4"/>
        <v>6.2488777159274553</v>
      </c>
      <c r="M44" s="53">
        <v>1068</v>
      </c>
      <c r="N44" s="54">
        <f t="shared" si="5"/>
        <v>5.7785953901092961</v>
      </c>
      <c r="O44" s="53">
        <v>1411</v>
      </c>
      <c r="P44" s="54">
        <f t="shared" si="6"/>
        <v>7.4921680029735036</v>
      </c>
      <c r="Q44" s="53">
        <v>1579</v>
      </c>
      <c r="R44" s="54">
        <f t="shared" si="7"/>
        <v>8.201745273218366</v>
      </c>
      <c r="S44" s="53">
        <v>1353</v>
      </c>
      <c r="T44" s="54">
        <f t="shared" si="8"/>
        <v>6.8718573822946825</v>
      </c>
      <c r="U44" s="53">
        <v>1272</v>
      </c>
      <c r="V44" s="54">
        <f t="shared" si="9"/>
        <v>5.9653894855320546</v>
      </c>
      <c r="W44" s="53">
        <v>1064</v>
      </c>
      <c r="X44" s="54">
        <f t="shared" si="10"/>
        <v>4.8234280792420332</v>
      </c>
      <c r="Y44" s="53">
        <v>1225</v>
      </c>
      <c r="Z44" s="54">
        <f t="shared" si="11"/>
        <v>5.0659608783755843</v>
      </c>
    </row>
    <row r="45" spans="1:26" x14ac:dyDescent="0.25">
      <c r="A45" s="19" t="s">
        <v>70</v>
      </c>
      <c r="B45" s="20" t="s">
        <v>66</v>
      </c>
      <c r="C45" s="53">
        <v>1211</v>
      </c>
      <c r="D45" s="54">
        <f t="shared" si="0"/>
        <v>7.5815438552557444</v>
      </c>
      <c r="E45" s="53">
        <v>1274</v>
      </c>
      <c r="F45" s="54">
        <f t="shared" si="1"/>
        <v>7.2079207920792072</v>
      </c>
      <c r="G45" s="53">
        <v>1369.377</v>
      </c>
      <c r="H45" s="54">
        <f t="shared" si="2"/>
        <v>7.1245571334928952</v>
      </c>
      <c r="I45" s="53">
        <v>1142</v>
      </c>
      <c r="J45" s="54">
        <f t="shared" si="3"/>
        <v>6.8775364303164945</v>
      </c>
      <c r="K45" s="53">
        <v>1136</v>
      </c>
      <c r="L45" s="54">
        <f t="shared" si="4"/>
        <v>6.7995451008559291</v>
      </c>
      <c r="M45" s="53">
        <v>1242</v>
      </c>
      <c r="N45" s="54">
        <f t="shared" si="5"/>
        <v>6.720051942430473</v>
      </c>
      <c r="O45" s="53">
        <v>1456</v>
      </c>
      <c r="P45" s="54">
        <f t="shared" si="6"/>
        <v>7.7311102851377909</v>
      </c>
      <c r="Q45" s="53">
        <v>1414</v>
      </c>
      <c r="R45" s="54">
        <f t="shared" si="7"/>
        <v>7.3446914606274669</v>
      </c>
      <c r="S45" s="53">
        <v>1406</v>
      </c>
      <c r="T45" s="54">
        <f t="shared" si="8"/>
        <v>7.141043222103713</v>
      </c>
      <c r="U45" s="53">
        <v>1579</v>
      </c>
      <c r="V45" s="54">
        <f t="shared" si="9"/>
        <v>7.4051493692257191</v>
      </c>
      <c r="W45" s="53">
        <v>1445</v>
      </c>
      <c r="X45" s="54">
        <f t="shared" si="10"/>
        <v>6.5506142617525729</v>
      </c>
      <c r="Y45" s="53">
        <v>1689</v>
      </c>
      <c r="Z45" s="54">
        <f t="shared" si="11"/>
        <v>6.984822794756214</v>
      </c>
    </row>
    <row r="46" spans="1:26" x14ac:dyDescent="0.25">
      <c r="A46" s="19" t="s">
        <v>69</v>
      </c>
      <c r="B46" s="20" t="s">
        <v>67</v>
      </c>
      <c r="C46" s="53">
        <v>7178</v>
      </c>
      <c r="D46" s="54">
        <f t="shared" si="0"/>
        <v>44.938333437676079</v>
      </c>
      <c r="E46" s="53">
        <v>8102</v>
      </c>
      <c r="F46" s="54">
        <f t="shared" si="1"/>
        <v>45.838755304101838</v>
      </c>
      <c r="G46" s="53">
        <v>9084.2759999999998</v>
      </c>
      <c r="H46" s="54">
        <f t="shared" si="2"/>
        <v>47.263422255827507</v>
      </c>
      <c r="I46" s="53">
        <v>7659</v>
      </c>
      <c r="J46" s="54">
        <f t="shared" si="3"/>
        <v>46.125264027840657</v>
      </c>
      <c r="K46" s="53">
        <v>7789</v>
      </c>
      <c r="L46" s="54">
        <f t="shared" si="4"/>
        <v>46.62117675225953</v>
      </c>
      <c r="M46" s="53">
        <v>8531</v>
      </c>
      <c r="N46" s="54">
        <f t="shared" si="5"/>
        <v>46.158424412942324</v>
      </c>
      <c r="O46" s="53">
        <v>9122</v>
      </c>
      <c r="P46" s="54">
        <f t="shared" si="6"/>
        <v>48.436255508947063</v>
      </c>
      <c r="Q46" s="53">
        <v>9237</v>
      </c>
      <c r="R46" s="54">
        <f t="shared" si="7"/>
        <v>47.979430708497816</v>
      </c>
      <c r="S46" s="53">
        <v>9705</v>
      </c>
      <c r="T46" s="54">
        <f t="shared" si="8"/>
        <v>49.291482553710189</v>
      </c>
      <c r="U46" s="53">
        <v>10455</v>
      </c>
      <c r="V46" s="54">
        <f t="shared" si="9"/>
        <v>49.031562162922668</v>
      </c>
      <c r="W46" s="53">
        <v>11143</v>
      </c>
      <c r="X46" s="54">
        <f t="shared" si="10"/>
        <v>50.5145292170996</v>
      </c>
      <c r="Y46" s="53">
        <v>11872</v>
      </c>
      <c r="Z46" s="54">
        <f t="shared" si="11"/>
        <v>49.096397998428522</v>
      </c>
    </row>
    <row r="47" spans="1:26" x14ac:dyDescent="0.25">
      <c r="A47" s="28" t="s">
        <v>77</v>
      </c>
      <c r="B47" s="26" t="s">
        <v>68</v>
      </c>
      <c r="C47" s="55">
        <v>679</v>
      </c>
      <c r="D47" s="56">
        <v>4.2</v>
      </c>
      <c r="E47" s="55">
        <v>728</v>
      </c>
      <c r="F47" s="56">
        <v>4.2</v>
      </c>
      <c r="G47" s="55">
        <v>683.37</v>
      </c>
      <c r="H47" s="56">
        <f t="shared" si="2"/>
        <v>3.555418711074481</v>
      </c>
      <c r="I47" s="55">
        <v>541</v>
      </c>
      <c r="J47" s="56">
        <f t="shared" si="3"/>
        <v>3.2580973807366229</v>
      </c>
      <c r="K47" s="55">
        <v>586.79999999999995</v>
      </c>
      <c r="L47" s="56">
        <f t="shared" si="4"/>
        <v>3.5123002334350866</v>
      </c>
      <c r="M47" s="55">
        <v>649</v>
      </c>
      <c r="N47" s="56">
        <f t="shared" si="5"/>
        <v>3.5115247267611736</v>
      </c>
      <c r="O47" s="55">
        <v>764</v>
      </c>
      <c r="P47" s="56">
        <f t="shared" si="6"/>
        <v>4.0567089683003239</v>
      </c>
      <c r="Q47" s="55">
        <v>798</v>
      </c>
      <c r="R47" s="56">
        <f t="shared" si="7"/>
        <v>4.1450238936214419</v>
      </c>
      <c r="S47" s="55">
        <v>839</v>
      </c>
      <c r="T47" s="56">
        <f t="shared" si="8"/>
        <v>4.2612626339580473</v>
      </c>
      <c r="U47" s="55">
        <v>916</v>
      </c>
      <c r="V47" s="56">
        <f t="shared" si="9"/>
        <v>4.2958307930403787</v>
      </c>
      <c r="W47" s="55">
        <v>859.6</v>
      </c>
      <c r="X47" s="56">
        <f t="shared" si="10"/>
        <v>3.8968221587560636</v>
      </c>
      <c r="Y47" s="55">
        <v>929.9</v>
      </c>
      <c r="Z47" s="56">
        <f t="shared" si="11"/>
        <v>3.8455812414705761</v>
      </c>
    </row>
    <row r="48" spans="1:26" x14ac:dyDescent="0.25">
      <c r="A48" s="11" t="s">
        <v>76</v>
      </c>
      <c r="B48" s="12"/>
      <c r="C48" s="70"/>
      <c r="D48" s="71"/>
      <c r="E48" s="70"/>
      <c r="F48" s="71"/>
      <c r="G48" s="70"/>
      <c r="H48" s="71"/>
      <c r="I48" s="70"/>
      <c r="J48" s="71"/>
      <c r="K48" s="70"/>
      <c r="L48" s="71"/>
      <c r="M48" s="70"/>
      <c r="N48" s="71"/>
      <c r="O48" s="70"/>
      <c r="P48" s="71"/>
      <c r="Q48" s="70"/>
      <c r="R48" s="71"/>
      <c r="S48" s="70"/>
      <c r="T48" s="71"/>
      <c r="U48" s="70"/>
      <c r="V48" s="71"/>
      <c r="W48" s="70"/>
      <c r="X48" s="71"/>
      <c r="Y48" s="70"/>
      <c r="Z48" s="71"/>
    </row>
    <row r="49" spans="1:26" ht="30" customHeight="1" x14ac:dyDescent="0.25">
      <c r="A49" s="127" t="s">
        <v>115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 spans="1:26" x14ac:dyDescent="0.25">
      <c r="B50" s="3"/>
    </row>
    <row r="51" spans="1:26" x14ac:dyDescent="0.25">
      <c r="B51" s="3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</sheetData>
  <mergeCells count="30">
    <mergeCell ref="Y7:Z7"/>
    <mergeCell ref="A49:Z49"/>
    <mergeCell ref="Y3:Z3"/>
    <mergeCell ref="A4:Z4"/>
    <mergeCell ref="A5:Z5"/>
    <mergeCell ref="A7:A8"/>
    <mergeCell ref="B7:B8"/>
    <mergeCell ref="C3:D3"/>
    <mergeCell ref="C7:D7"/>
    <mergeCell ref="E3:F3"/>
    <mergeCell ref="E7:F7"/>
    <mergeCell ref="G3:H3"/>
    <mergeCell ref="G7:H7"/>
    <mergeCell ref="I3:J3"/>
    <mergeCell ref="W3:X3"/>
    <mergeCell ref="W7:X7"/>
    <mergeCell ref="S3:T3"/>
    <mergeCell ref="S7:T7"/>
    <mergeCell ref="U3:V3"/>
    <mergeCell ref="U7:V7"/>
    <mergeCell ref="A2:B2"/>
    <mergeCell ref="M3:N3"/>
    <mergeCell ref="M7:N7"/>
    <mergeCell ref="K7:L7"/>
    <mergeCell ref="Q3:R3"/>
    <mergeCell ref="Q7:R7"/>
    <mergeCell ref="O3:P3"/>
    <mergeCell ref="O7:P7"/>
    <mergeCell ref="I7:J7"/>
    <mergeCell ref="K3:L3"/>
  </mergeCells>
  <printOptions horizontalCentered="1"/>
  <pageMargins left="0.23622047244094491" right="0.15748031496062992" top="0.19685039370078741" bottom="0.19685039370078741" header="0.15748031496062992" footer="0.15748031496062992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51"/>
  <sheetViews>
    <sheetView tabSelected="1" zoomScale="75" zoomScaleNormal="75" workbookViewId="0">
      <pane ySplit="10" topLeftCell="A11" activePane="bottomLeft" state="frozen"/>
      <selection pane="bottomLeft" activeCell="A2" sqref="A2:B2"/>
    </sheetView>
  </sheetViews>
  <sheetFormatPr defaultColWidth="8.88671875" defaultRowHeight="13.8" x14ac:dyDescent="0.25"/>
  <cols>
    <col min="1" max="1" width="13.33203125" style="1" customWidth="1"/>
    <col min="2" max="2" width="71.88671875" style="1" customWidth="1"/>
    <col min="3" max="3" width="9.33203125" style="66" customWidth="1"/>
    <col min="4" max="4" width="9.109375" style="59" customWidth="1"/>
    <col min="5" max="5" width="9.33203125" style="66" customWidth="1"/>
    <col min="6" max="6" width="9.109375" style="59" customWidth="1"/>
    <col min="7" max="7" width="9.33203125" style="66" customWidth="1"/>
    <col min="8" max="8" width="9.109375" style="59" customWidth="1"/>
    <col min="9" max="9" width="9.33203125" style="66" customWidth="1"/>
    <col min="10" max="10" width="9.109375" style="59" customWidth="1"/>
    <col min="11" max="11" width="9.33203125" style="66" customWidth="1"/>
    <col min="12" max="12" width="9.109375" style="59" customWidth="1"/>
    <col min="13" max="13" width="9.33203125" style="66" customWidth="1"/>
    <col min="14" max="14" width="9.109375" style="59" customWidth="1"/>
    <col min="15" max="15" width="9.33203125" style="66" customWidth="1"/>
    <col min="16" max="16" width="9.109375" style="59" customWidth="1"/>
    <col min="17" max="17" width="9.33203125" style="66" customWidth="1"/>
    <col min="18" max="18" width="9.109375" style="59" customWidth="1"/>
    <col min="19" max="19" width="9.33203125" style="66" customWidth="1"/>
    <col min="20" max="20" width="9.109375" style="59" customWidth="1"/>
    <col min="21" max="21" width="9.33203125" style="66" customWidth="1"/>
    <col min="22" max="22" width="9.109375" style="59" customWidth="1"/>
    <col min="23" max="23" width="9.33203125" style="66" customWidth="1"/>
    <col min="24" max="24" width="9.109375" style="59" customWidth="1"/>
    <col min="25" max="25" width="9.33203125" style="66" customWidth="1"/>
    <col min="26" max="26" width="9.109375" style="59" customWidth="1"/>
    <col min="27" max="16384" width="8.88671875" style="1"/>
  </cols>
  <sheetData>
    <row r="2" spans="1:28" ht="14.4" x14ac:dyDescent="0.3">
      <c r="A2" s="140"/>
      <c r="B2" s="125"/>
    </row>
    <row r="3" spans="1:28" ht="14.4" customHeight="1" x14ac:dyDescent="0.25">
      <c r="C3" s="126" t="s">
        <v>58</v>
      </c>
      <c r="D3" s="126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8" ht="15.6" x14ac:dyDescent="0.3">
      <c r="A4" s="131" t="s">
        <v>81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8" ht="14.4" customHeight="1" x14ac:dyDescent="0.25">
      <c r="A5" s="132" t="s">
        <v>116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</row>
    <row r="6" spans="1:28" ht="14.4" customHeight="1" x14ac:dyDescent="0.25">
      <c r="B6" s="98"/>
      <c r="C6" s="100" t="s">
        <v>114</v>
      </c>
      <c r="D6" s="68"/>
      <c r="E6" s="100"/>
      <c r="F6" s="68"/>
      <c r="G6" s="102"/>
      <c r="H6" s="68"/>
      <c r="I6" s="104"/>
      <c r="J6" s="68"/>
      <c r="K6" s="108"/>
      <c r="L6" s="68"/>
      <c r="M6" s="111"/>
      <c r="N6" s="68"/>
      <c r="O6" s="113"/>
      <c r="P6" s="68"/>
      <c r="Q6" s="116"/>
      <c r="R6" s="68"/>
      <c r="S6" s="118"/>
      <c r="T6" s="68"/>
      <c r="U6" s="120"/>
      <c r="V6" s="68"/>
      <c r="W6" s="122"/>
      <c r="X6" s="68"/>
      <c r="Y6" s="98"/>
      <c r="Z6" s="68"/>
    </row>
    <row r="7" spans="1:28" ht="14.4" customHeight="1" x14ac:dyDescent="0.25">
      <c r="A7" s="134"/>
      <c r="B7" s="139" t="s">
        <v>57</v>
      </c>
      <c r="C7" s="142" t="s">
        <v>117</v>
      </c>
      <c r="D7" s="143"/>
      <c r="E7" s="142" t="s">
        <v>117</v>
      </c>
      <c r="F7" s="143"/>
      <c r="G7" s="142" t="s">
        <v>117</v>
      </c>
      <c r="H7" s="143"/>
      <c r="I7" s="142" t="s">
        <v>117</v>
      </c>
      <c r="J7" s="143"/>
      <c r="K7" s="142" t="s">
        <v>117</v>
      </c>
      <c r="L7" s="143"/>
      <c r="M7" s="142" t="s">
        <v>117</v>
      </c>
      <c r="N7" s="143"/>
      <c r="O7" s="142" t="s">
        <v>117</v>
      </c>
      <c r="P7" s="143"/>
      <c r="Q7" s="142" t="s">
        <v>117</v>
      </c>
      <c r="R7" s="143"/>
      <c r="S7" s="142" t="s">
        <v>117</v>
      </c>
      <c r="T7" s="143"/>
      <c r="U7" s="142" t="s">
        <v>117</v>
      </c>
      <c r="V7" s="143"/>
      <c r="W7" s="142" t="s">
        <v>117</v>
      </c>
      <c r="X7" s="143"/>
      <c r="Y7" s="142" t="s">
        <v>117</v>
      </c>
      <c r="Z7" s="143"/>
    </row>
    <row r="8" spans="1:28" ht="27.6" x14ac:dyDescent="0.25">
      <c r="A8" s="135"/>
      <c r="B8" s="139"/>
      <c r="C8" s="69" t="s">
        <v>0</v>
      </c>
      <c r="D8" s="101" t="s">
        <v>109</v>
      </c>
      <c r="E8" s="69" t="s">
        <v>83</v>
      </c>
      <c r="F8" s="101" t="s">
        <v>109</v>
      </c>
      <c r="G8" s="69" t="s">
        <v>84</v>
      </c>
      <c r="H8" s="103" t="s">
        <v>109</v>
      </c>
      <c r="I8" s="69" t="s">
        <v>85</v>
      </c>
      <c r="J8" s="105" t="s">
        <v>109</v>
      </c>
      <c r="K8" s="69" t="s">
        <v>86</v>
      </c>
      <c r="L8" s="109" t="s">
        <v>109</v>
      </c>
      <c r="M8" s="69" t="s">
        <v>87</v>
      </c>
      <c r="N8" s="112" t="s">
        <v>109</v>
      </c>
      <c r="O8" s="69" t="s">
        <v>89</v>
      </c>
      <c r="P8" s="114" t="s">
        <v>109</v>
      </c>
      <c r="Q8" s="69" t="s">
        <v>90</v>
      </c>
      <c r="R8" s="117" t="s">
        <v>109</v>
      </c>
      <c r="S8" s="69" t="s">
        <v>91</v>
      </c>
      <c r="T8" s="119" t="s">
        <v>109</v>
      </c>
      <c r="U8" s="69" t="s">
        <v>92</v>
      </c>
      <c r="V8" s="121" t="s">
        <v>109</v>
      </c>
      <c r="W8" s="69" t="s">
        <v>93</v>
      </c>
      <c r="X8" s="123" t="s">
        <v>109</v>
      </c>
      <c r="Y8" s="69" t="s">
        <v>95</v>
      </c>
      <c r="Z8" s="99" t="s">
        <v>109</v>
      </c>
    </row>
    <row r="9" spans="1:28" x14ac:dyDescent="0.25">
      <c r="A9" s="33"/>
      <c r="B9" s="33" t="s">
        <v>79</v>
      </c>
      <c r="C9" s="50">
        <v>16768</v>
      </c>
      <c r="D9" s="50">
        <v>100</v>
      </c>
      <c r="E9" s="50">
        <v>20546</v>
      </c>
      <c r="F9" s="50">
        <v>100</v>
      </c>
      <c r="G9" s="50">
        <v>24954.376</v>
      </c>
      <c r="H9" s="50">
        <v>100</v>
      </c>
      <c r="I9" s="50">
        <v>25322</v>
      </c>
      <c r="J9" s="50">
        <v>100</v>
      </c>
      <c r="K9" s="50">
        <v>24043</v>
      </c>
      <c r="L9" s="50">
        <v>100</v>
      </c>
      <c r="M9" s="50">
        <v>24796</v>
      </c>
      <c r="N9" s="50">
        <v>100</v>
      </c>
      <c r="O9" s="50">
        <v>25390</v>
      </c>
      <c r="P9" s="50">
        <v>100</v>
      </c>
      <c r="Q9" s="50">
        <v>25077</v>
      </c>
      <c r="R9" s="50">
        <v>100</v>
      </c>
      <c r="S9" s="50">
        <v>24553</v>
      </c>
      <c r="T9" s="50">
        <v>100</v>
      </c>
      <c r="U9" s="50">
        <v>25551.96</v>
      </c>
      <c r="V9" s="50">
        <v>100</v>
      </c>
      <c r="W9" s="50">
        <v>26791</v>
      </c>
      <c r="X9" s="50">
        <v>100</v>
      </c>
      <c r="Y9" s="50">
        <v>29428</v>
      </c>
      <c r="Z9" s="50">
        <v>100</v>
      </c>
    </row>
    <row r="10" spans="1:28" x14ac:dyDescent="0.25">
      <c r="A10" s="5"/>
      <c r="B10" s="23" t="s">
        <v>80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8" ht="27.6" x14ac:dyDescent="0.25">
      <c r="A11" s="19" t="s">
        <v>1</v>
      </c>
      <c r="B11" s="24" t="s">
        <v>82</v>
      </c>
      <c r="C11" s="51">
        <v>2182</v>
      </c>
      <c r="D11" s="52">
        <f>C11/C$9*100</f>
        <v>13.012881679389313</v>
      </c>
      <c r="E11" s="51">
        <v>2593</v>
      </c>
      <c r="F11" s="52">
        <f>E11/E$9*100</f>
        <v>12.620461403679547</v>
      </c>
      <c r="G11" s="51">
        <v>2910</v>
      </c>
      <c r="H11" s="52">
        <f>G11/G$9*100</f>
        <v>11.661281372052741</v>
      </c>
      <c r="I11" s="51">
        <v>2892</v>
      </c>
      <c r="J11" s="52">
        <f>I11/I$9*100</f>
        <v>11.420898823157728</v>
      </c>
      <c r="K11" s="51">
        <v>2819</v>
      </c>
      <c r="L11" s="52">
        <f>K11/K$9*100</f>
        <v>11.724826352784595</v>
      </c>
      <c r="M11" s="51">
        <v>2983</v>
      </c>
      <c r="N11" s="52">
        <f>M11/M$9*100</f>
        <v>12.030166155831585</v>
      </c>
      <c r="O11" s="51">
        <v>2617</v>
      </c>
      <c r="P11" s="52">
        <f>O11/O$9*100</f>
        <v>10.307207562032296</v>
      </c>
      <c r="Q11" s="51">
        <v>2555</v>
      </c>
      <c r="R11" s="52">
        <f>Q11/Q$9*100</f>
        <v>10.188619053315788</v>
      </c>
      <c r="S11" s="51">
        <v>2629</v>
      </c>
      <c r="T11" s="52">
        <f>S11/S$9*100</f>
        <v>10.707449191544821</v>
      </c>
      <c r="U11" s="51">
        <v>3005</v>
      </c>
      <c r="V11" s="52">
        <f>U11/U$9*100</f>
        <v>11.760350282326678</v>
      </c>
      <c r="W11" s="51">
        <v>3266</v>
      </c>
      <c r="X11" s="52">
        <f>W11/W$9*100</f>
        <v>12.190661042887536</v>
      </c>
      <c r="Y11" s="51">
        <v>3350</v>
      </c>
      <c r="Z11" s="52">
        <f>Y11/Y$9*100</f>
        <v>11.383716188663858</v>
      </c>
    </row>
    <row r="12" spans="1:28" s="59" customFormat="1" x14ac:dyDescent="0.25">
      <c r="A12" s="57"/>
      <c r="B12" s="61" t="s">
        <v>2</v>
      </c>
      <c r="C12" s="37"/>
      <c r="D12" s="52"/>
      <c r="E12" s="37"/>
      <c r="F12" s="52"/>
      <c r="G12" s="37"/>
      <c r="H12" s="52"/>
      <c r="I12" s="37"/>
      <c r="J12" s="52"/>
      <c r="K12" s="37"/>
      <c r="L12" s="52"/>
      <c r="M12" s="37"/>
      <c r="N12" s="52"/>
      <c r="O12" s="37"/>
      <c r="P12" s="52"/>
      <c r="Q12" s="37"/>
      <c r="R12" s="52"/>
      <c r="S12" s="37"/>
      <c r="T12" s="52"/>
      <c r="U12" s="37"/>
      <c r="V12" s="52"/>
      <c r="W12" s="37"/>
      <c r="X12" s="52"/>
      <c r="Y12" s="37"/>
      <c r="Z12" s="52"/>
    </row>
    <row r="13" spans="1:28" s="59" customFormat="1" x14ac:dyDescent="0.25">
      <c r="A13" s="57" t="s">
        <v>4</v>
      </c>
      <c r="B13" s="58" t="s">
        <v>3</v>
      </c>
      <c r="C13" s="37">
        <v>83.921530000000004</v>
      </c>
      <c r="D13" s="37">
        <f t="shared" ref="D13:D47" si="0">C13/C$9*100</f>
        <v>0.50048622375954199</v>
      </c>
      <c r="E13" s="37">
        <v>102.23715</v>
      </c>
      <c r="F13" s="37">
        <f t="shared" ref="F13:F47" si="1">E13/E$9*100</f>
        <v>0.49760123625036506</v>
      </c>
      <c r="G13" s="37">
        <v>111.70038</v>
      </c>
      <c r="H13" s="37">
        <f t="shared" ref="H13:H47" si="2">G13/G$9*100</f>
        <v>0.44761840568563999</v>
      </c>
      <c r="I13" s="37">
        <v>125.56225999999999</v>
      </c>
      <c r="J13" s="37">
        <f t="shared" ref="J13:J47" si="3">I13/I$9*100</f>
        <v>0.49586233314904032</v>
      </c>
      <c r="K13" s="110">
        <v>116.3</v>
      </c>
      <c r="L13" s="37">
        <f>K13/K$9*100</f>
        <v>0.48371667429189369</v>
      </c>
      <c r="M13" s="106">
        <v>134.95462000000001</v>
      </c>
      <c r="N13" s="37">
        <f>M13/M$9*100</f>
        <v>0.54425963865139537</v>
      </c>
      <c r="O13" s="106">
        <v>127.57562</v>
      </c>
      <c r="P13" s="37">
        <f>O13/O$9*100</f>
        <v>0.50246404096100827</v>
      </c>
      <c r="Q13" s="106">
        <v>125.23447999999999</v>
      </c>
      <c r="R13" s="37">
        <f>Q13/Q$9*100</f>
        <v>0.49939976871236585</v>
      </c>
      <c r="S13" s="106">
        <v>147.57302000000001</v>
      </c>
      <c r="T13" s="37">
        <f>S13/S$9*100</f>
        <v>0.60103865108133436</v>
      </c>
      <c r="U13" s="106">
        <v>137.95555999999999</v>
      </c>
      <c r="V13" s="37">
        <f>U13/U$9*100</f>
        <v>0.53990206622114312</v>
      </c>
      <c r="W13" s="106">
        <v>130.98824999999999</v>
      </c>
      <c r="X13" s="37">
        <f>W13/W$9*100</f>
        <v>0.48892631853980811</v>
      </c>
      <c r="Y13" s="106">
        <v>148.58105</v>
      </c>
      <c r="Z13" s="37">
        <f>Y13/Y$9*100</f>
        <v>0.5048968669294549</v>
      </c>
      <c r="AB13" s="115"/>
    </row>
    <row r="14" spans="1:28" s="59" customFormat="1" ht="27.6" x14ac:dyDescent="0.25">
      <c r="A14" s="57" t="s">
        <v>6</v>
      </c>
      <c r="B14" s="58" t="s">
        <v>5</v>
      </c>
      <c r="C14" s="37">
        <v>36.755480000000006</v>
      </c>
      <c r="D14" s="37">
        <f t="shared" si="0"/>
        <v>0.21920014312977101</v>
      </c>
      <c r="E14" s="37">
        <v>50.435519999999997</v>
      </c>
      <c r="F14" s="37">
        <f t="shared" si="1"/>
        <v>0.24547610240436094</v>
      </c>
      <c r="G14" s="37">
        <v>45.88702</v>
      </c>
      <c r="H14" s="37">
        <f t="shared" si="2"/>
        <v>0.18388366032474626</v>
      </c>
      <c r="I14" s="37">
        <v>53.462730000000001</v>
      </c>
      <c r="J14" s="37">
        <f t="shared" si="3"/>
        <v>0.21113154569149356</v>
      </c>
      <c r="K14" s="106">
        <v>56.651330000000002</v>
      </c>
      <c r="L14" s="37">
        <f t="shared" ref="L14:L47" si="4">K14/K$9*100</f>
        <v>0.23562504679116586</v>
      </c>
      <c r="M14" s="106">
        <v>62.174550000000004</v>
      </c>
      <c r="N14" s="37">
        <f t="shared" ref="N14:N47" si="5">M14/M$9*100</f>
        <v>0.25074427326988225</v>
      </c>
      <c r="O14" s="106">
        <v>56.363390000000003</v>
      </c>
      <c r="P14" s="37">
        <f t="shared" ref="P14:P47" si="6">O14/O$9*100</f>
        <v>0.22199050807404488</v>
      </c>
      <c r="Q14" s="106">
        <v>55.611779999999996</v>
      </c>
      <c r="R14" s="37">
        <f t="shared" ref="R14:R47" si="7">Q14/Q$9*100</f>
        <v>0.22176408661323124</v>
      </c>
      <c r="S14" s="106">
        <v>70.070340000000002</v>
      </c>
      <c r="T14" s="37">
        <f t="shared" ref="T14:T47" si="8">S14/S$9*100</f>
        <v>0.28538402639188692</v>
      </c>
      <c r="U14" s="106">
        <v>63.269019999999998</v>
      </c>
      <c r="V14" s="37">
        <f t="shared" ref="V14:V47" si="9">U14/U$9*100</f>
        <v>0.2476092636337878</v>
      </c>
      <c r="W14" s="106">
        <v>56.97822</v>
      </c>
      <c r="X14" s="37">
        <f t="shared" ref="X14:X47" si="10">W14/W$9*100</f>
        <v>0.21267671979396063</v>
      </c>
      <c r="Y14" s="106">
        <v>69.217619999999997</v>
      </c>
      <c r="Z14" s="37">
        <f t="shared" ref="Z14:Z47" si="11">Y14/Y$9*100</f>
        <v>0.23521007204023378</v>
      </c>
      <c r="AB14" s="115"/>
    </row>
    <row r="15" spans="1:28" s="59" customFormat="1" x14ac:dyDescent="0.25">
      <c r="A15" s="57" t="s">
        <v>8</v>
      </c>
      <c r="B15" s="58" t="s">
        <v>7</v>
      </c>
      <c r="C15" s="37">
        <v>0.89915999999999996</v>
      </c>
      <c r="D15" s="37">
        <f t="shared" si="0"/>
        <v>5.3623568702290073E-3</v>
      </c>
      <c r="E15" s="37">
        <v>0.98826000000000003</v>
      </c>
      <c r="F15" s="37">
        <f t="shared" si="1"/>
        <v>4.8099873454687048E-3</v>
      </c>
      <c r="G15" s="37">
        <v>0.65359</v>
      </c>
      <c r="H15" s="37">
        <f t="shared" si="2"/>
        <v>2.6191398254157908E-3</v>
      </c>
      <c r="I15" s="37">
        <v>0.95733000000000001</v>
      </c>
      <c r="J15" s="37">
        <f t="shared" si="3"/>
        <v>3.7806255430060812E-3</v>
      </c>
      <c r="K15" s="106">
        <v>0.89466999999999997</v>
      </c>
      <c r="L15" s="37">
        <f t="shared" si="4"/>
        <v>3.7211246516657653E-3</v>
      </c>
      <c r="M15" s="106">
        <v>0.77883000000000002</v>
      </c>
      <c r="N15" s="37">
        <f t="shared" si="5"/>
        <v>3.1409501532505242E-3</v>
      </c>
      <c r="O15" s="106">
        <v>1.0234400000000001</v>
      </c>
      <c r="P15" s="37">
        <f t="shared" si="6"/>
        <v>4.0308782985427338E-3</v>
      </c>
      <c r="Q15" s="106">
        <v>1.0509500000000001</v>
      </c>
      <c r="R15" s="37">
        <f t="shared" si="7"/>
        <v>4.190892052478367E-3</v>
      </c>
      <c r="S15" s="106">
        <v>2.1951800000000001</v>
      </c>
      <c r="T15" s="37">
        <f t="shared" si="8"/>
        <v>8.9405775261678817E-3</v>
      </c>
      <c r="U15" s="106">
        <v>1.29118</v>
      </c>
      <c r="V15" s="37">
        <f t="shared" si="9"/>
        <v>5.0531544351196545E-3</v>
      </c>
      <c r="W15" s="106">
        <v>3.0085000000000002</v>
      </c>
      <c r="X15" s="37">
        <f t="shared" si="10"/>
        <v>1.1229517375237953E-2</v>
      </c>
      <c r="Y15" s="106">
        <v>6.9180099999999998</v>
      </c>
      <c r="Z15" s="37">
        <f t="shared" si="11"/>
        <v>2.3508257441892076E-2</v>
      </c>
      <c r="AB15" s="115"/>
    </row>
    <row r="16" spans="1:28" s="59" customFormat="1" x14ac:dyDescent="0.25">
      <c r="A16" s="57" t="s">
        <v>9</v>
      </c>
      <c r="B16" s="60" t="s">
        <v>56</v>
      </c>
      <c r="C16" s="37">
        <v>137.27662000000001</v>
      </c>
      <c r="D16" s="37">
        <f t="shared" si="0"/>
        <v>0.81868213263358791</v>
      </c>
      <c r="E16" s="37">
        <v>151.41018</v>
      </c>
      <c r="F16" s="37">
        <f t="shared" si="1"/>
        <v>0.73693263895648786</v>
      </c>
      <c r="G16" s="37">
        <v>164.97897</v>
      </c>
      <c r="H16" s="37">
        <f t="shared" si="2"/>
        <v>0.66112240193864191</v>
      </c>
      <c r="I16" s="37">
        <v>157.73093</v>
      </c>
      <c r="J16" s="37">
        <f t="shared" si="3"/>
        <v>0.62290075823394675</v>
      </c>
      <c r="K16" s="110">
        <v>171.4</v>
      </c>
      <c r="L16" s="37">
        <f t="shared" si="4"/>
        <v>0.71288940648005661</v>
      </c>
      <c r="M16" s="106">
        <v>170.44718</v>
      </c>
      <c r="N16" s="37">
        <f t="shared" si="5"/>
        <v>0.68739788675592839</v>
      </c>
      <c r="O16" s="106">
        <v>165.85628</v>
      </c>
      <c r="P16" s="37">
        <f t="shared" si="6"/>
        <v>0.65323465931469082</v>
      </c>
      <c r="Q16" s="106">
        <v>162.90998000000002</v>
      </c>
      <c r="R16" s="37">
        <f t="shared" si="7"/>
        <v>0.64963903178211113</v>
      </c>
      <c r="S16" s="106">
        <v>182.36251999999999</v>
      </c>
      <c r="T16" s="37">
        <f t="shared" si="8"/>
        <v>0.74273009408218948</v>
      </c>
      <c r="U16" s="106">
        <v>195.56523999999999</v>
      </c>
      <c r="V16" s="37">
        <f t="shared" si="9"/>
        <v>0.76536297019876354</v>
      </c>
      <c r="W16" s="106">
        <v>225.52188000000001</v>
      </c>
      <c r="X16" s="37">
        <f t="shared" si="10"/>
        <v>0.84178224030458004</v>
      </c>
      <c r="Y16" s="106">
        <v>238.89496</v>
      </c>
      <c r="Z16" s="37">
        <f t="shared" si="11"/>
        <v>0.81179475329618056</v>
      </c>
      <c r="AB16" s="115"/>
    </row>
    <row r="17" spans="1:28" s="59" customFormat="1" ht="27.6" x14ac:dyDescent="0.25">
      <c r="A17" s="57" t="s">
        <v>11</v>
      </c>
      <c r="B17" s="58" t="s">
        <v>10</v>
      </c>
      <c r="C17" s="37">
        <v>59.018349999999998</v>
      </c>
      <c r="D17" s="37">
        <f t="shared" si="0"/>
        <v>0.35197012166030534</v>
      </c>
      <c r="E17" s="37">
        <v>60.578699999999998</v>
      </c>
      <c r="F17" s="37">
        <f t="shared" si="1"/>
        <v>0.29484425192251534</v>
      </c>
      <c r="G17" s="37">
        <v>57.666960000000003</v>
      </c>
      <c r="H17" s="37">
        <f t="shared" si="2"/>
        <v>0.23108956922024421</v>
      </c>
      <c r="I17" s="37">
        <v>62.708390000000001</v>
      </c>
      <c r="J17" s="37">
        <f t="shared" si="3"/>
        <v>0.24764390648447993</v>
      </c>
      <c r="K17" s="106">
        <v>57.975919999999995</v>
      </c>
      <c r="L17" s="37">
        <f t="shared" si="4"/>
        <v>0.24113430104396286</v>
      </c>
      <c r="M17" s="106">
        <v>58.198620000000005</v>
      </c>
      <c r="N17" s="37">
        <f t="shared" si="5"/>
        <v>0.23470971124374901</v>
      </c>
      <c r="O17" s="106">
        <v>61.46031</v>
      </c>
      <c r="P17" s="37">
        <f t="shared" si="6"/>
        <v>0.24206502560063015</v>
      </c>
      <c r="Q17" s="106">
        <v>52.588910000000006</v>
      </c>
      <c r="R17" s="37">
        <f t="shared" si="7"/>
        <v>0.20970973401922083</v>
      </c>
      <c r="S17" s="106">
        <v>77.770169999999993</v>
      </c>
      <c r="T17" s="37">
        <f t="shared" si="8"/>
        <v>0.31674406386184983</v>
      </c>
      <c r="U17" s="106">
        <v>84.191609999999997</v>
      </c>
      <c r="V17" s="37">
        <f t="shared" si="9"/>
        <v>0.32949178849685112</v>
      </c>
      <c r="W17" s="106">
        <v>88.758380000000002</v>
      </c>
      <c r="X17" s="37">
        <f t="shared" si="10"/>
        <v>0.33129924228285618</v>
      </c>
      <c r="Y17" s="106">
        <v>101.72924999999999</v>
      </c>
      <c r="Z17" s="37">
        <f t="shared" si="11"/>
        <v>0.34568862987630827</v>
      </c>
      <c r="AB17" s="115"/>
    </row>
    <row r="18" spans="1:28" s="59" customFormat="1" x14ac:dyDescent="0.25">
      <c r="A18" s="57" t="s">
        <v>13</v>
      </c>
      <c r="B18" s="58" t="s">
        <v>12</v>
      </c>
      <c r="C18" s="37">
        <v>215.76026999999999</v>
      </c>
      <c r="D18" s="37">
        <f t="shared" si="0"/>
        <v>1.2867382514312975</v>
      </c>
      <c r="E18" s="37">
        <v>238.03853000000001</v>
      </c>
      <c r="F18" s="37">
        <f t="shared" si="1"/>
        <v>1.1585638567117689</v>
      </c>
      <c r="G18" s="37">
        <v>270.19663000000003</v>
      </c>
      <c r="H18" s="37">
        <f t="shared" si="2"/>
        <v>1.0827625182853702</v>
      </c>
      <c r="I18" s="37">
        <v>241.56441000000001</v>
      </c>
      <c r="J18" s="37">
        <f t="shared" si="3"/>
        <v>0.95397049996050876</v>
      </c>
      <c r="K18" s="106">
        <v>244.7294</v>
      </c>
      <c r="L18" s="37">
        <f t="shared" si="4"/>
        <v>1.0178821278542611</v>
      </c>
      <c r="M18" s="106">
        <v>229.07587000000001</v>
      </c>
      <c r="N18" s="37">
        <f t="shared" si="5"/>
        <v>0.92384203097273765</v>
      </c>
      <c r="O18" s="106">
        <v>235.16039000000001</v>
      </c>
      <c r="P18" s="37">
        <f t="shared" si="6"/>
        <v>0.92619294998030721</v>
      </c>
      <c r="Q18" s="106">
        <v>248.87025</v>
      </c>
      <c r="R18" s="37">
        <f t="shared" si="7"/>
        <v>0.9924243330541932</v>
      </c>
      <c r="S18" s="106">
        <v>250.50126</v>
      </c>
      <c r="T18" s="37">
        <f t="shared" si="8"/>
        <v>1.0202470573860627</v>
      </c>
      <c r="U18" s="106">
        <v>215.82783000000001</v>
      </c>
      <c r="V18" s="37">
        <f t="shared" si="9"/>
        <v>0.84466252295322952</v>
      </c>
      <c r="W18" s="106">
        <v>274.47766000000001</v>
      </c>
      <c r="X18" s="37">
        <f t="shared" si="10"/>
        <v>1.0245144264865067</v>
      </c>
      <c r="Y18" s="106">
        <v>282.69974000000002</v>
      </c>
      <c r="Z18" s="37">
        <f t="shared" si="11"/>
        <v>0.96064883784151145</v>
      </c>
      <c r="AB18" s="115"/>
    </row>
    <row r="19" spans="1:28" s="59" customFormat="1" ht="27.6" x14ac:dyDescent="0.25">
      <c r="A19" s="57" t="s">
        <v>15</v>
      </c>
      <c r="B19" s="58" t="s">
        <v>14</v>
      </c>
      <c r="C19" s="37">
        <v>92.621960000000001</v>
      </c>
      <c r="D19" s="37">
        <f t="shared" si="0"/>
        <v>0.55237333015267176</v>
      </c>
      <c r="E19" s="37">
        <v>102.29396</v>
      </c>
      <c r="F19" s="37">
        <f t="shared" si="1"/>
        <v>0.49787773775917454</v>
      </c>
      <c r="G19" s="37">
        <v>112.56983</v>
      </c>
      <c r="H19" s="37">
        <f t="shared" si="2"/>
        <v>0.45110256413544464</v>
      </c>
      <c r="I19" s="37">
        <v>105.15853</v>
      </c>
      <c r="J19" s="37">
        <f t="shared" si="3"/>
        <v>0.41528524603111922</v>
      </c>
      <c r="K19" s="106">
        <v>117.29496</v>
      </c>
      <c r="L19" s="37">
        <f t="shared" si="4"/>
        <v>0.48785492658985985</v>
      </c>
      <c r="M19" s="106">
        <v>95.601869999999991</v>
      </c>
      <c r="N19" s="37">
        <f t="shared" si="5"/>
        <v>0.38555359735441197</v>
      </c>
      <c r="O19" s="106">
        <v>101.72028999999999</v>
      </c>
      <c r="P19" s="37">
        <f t="shared" si="6"/>
        <v>0.40063131153997633</v>
      </c>
      <c r="Q19" s="106">
        <v>108.58539</v>
      </c>
      <c r="R19" s="37">
        <f t="shared" si="7"/>
        <v>0.4330078956813016</v>
      </c>
      <c r="S19" s="106">
        <v>116.80492</v>
      </c>
      <c r="T19" s="37">
        <f t="shared" si="8"/>
        <v>0.47572565470614592</v>
      </c>
      <c r="U19" s="106">
        <v>89.883930000000007</v>
      </c>
      <c r="V19" s="37">
        <f t="shared" si="9"/>
        <v>0.35176921848656623</v>
      </c>
      <c r="W19" s="106">
        <v>127.48988</v>
      </c>
      <c r="X19" s="37">
        <f t="shared" si="10"/>
        <v>0.47586831398604007</v>
      </c>
      <c r="Y19" s="106">
        <v>129.64357999999999</v>
      </c>
      <c r="Z19" s="37">
        <f t="shared" si="11"/>
        <v>0.44054499116487689</v>
      </c>
      <c r="AB19" s="115"/>
    </row>
    <row r="20" spans="1:28" s="59" customFormat="1" x14ac:dyDescent="0.25">
      <c r="A20" s="57" t="s">
        <v>17</v>
      </c>
      <c r="B20" s="60" t="s">
        <v>16</v>
      </c>
      <c r="C20" s="37">
        <v>136.55747</v>
      </c>
      <c r="D20" s="37">
        <f t="shared" si="0"/>
        <v>0.81439330868320614</v>
      </c>
      <c r="E20" s="37">
        <v>178.15046000000001</v>
      </c>
      <c r="F20" s="37">
        <f t="shared" si="1"/>
        <v>0.86708098900029196</v>
      </c>
      <c r="G20" s="37">
        <v>247.67608000000001</v>
      </c>
      <c r="H20" s="37">
        <f t="shared" si="2"/>
        <v>0.99251562130826276</v>
      </c>
      <c r="I20" s="37">
        <v>221.55766</v>
      </c>
      <c r="J20" s="37">
        <f t="shared" si="3"/>
        <v>0.87496114051022822</v>
      </c>
      <c r="K20" s="106">
        <v>248.75627</v>
      </c>
      <c r="L20" s="37">
        <f t="shared" si="4"/>
        <v>1.03463074491536</v>
      </c>
      <c r="M20" s="106">
        <v>216.61351999999999</v>
      </c>
      <c r="N20" s="37">
        <f t="shared" si="5"/>
        <v>0.87358251330859804</v>
      </c>
      <c r="O20" s="106">
        <v>78.46911999999999</v>
      </c>
      <c r="P20" s="37">
        <f t="shared" si="6"/>
        <v>0.30905521858999602</v>
      </c>
      <c r="Q20" s="106">
        <v>48.939109999999999</v>
      </c>
      <c r="R20" s="37">
        <f t="shared" si="7"/>
        <v>0.19515536148662119</v>
      </c>
      <c r="S20" s="106">
        <v>59.849870000000003</v>
      </c>
      <c r="T20" s="37">
        <f t="shared" si="8"/>
        <v>0.24375787072862787</v>
      </c>
      <c r="U20" s="106">
        <v>88.639380000000003</v>
      </c>
      <c r="V20" s="37">
        <f t="shared" si="9"/>
        <v>0.3468985549445131</v>
      </c>
      <c r="W20" s="106">
        <v>127.68877999999999</v>
      </c>
      <c r="X20" s="37">
        <f t="shared" si="10"/>
        <v>0.47661072748311001</v>
      </c>
      <c r="Y20" s="106">
        <v>165.50004000000001</v>
      </c>
      <c r="Z20" s="37">
        <f t="shared" si="11"/>
        <v>0.56238969688731832</v>
      </c>
      <c r="AB20" s="115"/>
    </row>
    <row r="21" spans="1:28" s="59" customFormat="1" ht="27.6" x14ac:dyDescent="0.25">
      <c r="A21" s="57" t="s">
        <v>19</v>
      </c>
      <c r="B21" s="58" t="s">
        <v>18</v>
      </c>
      <c r="C21" s="37">
        <v>30.022590000000001</v>
      </c>
      <c r="D21" s="37">
        <f t="shared" si="0"/>
        <v>0.17904693463740459</v>
      </c>
      <c r="E21" s="37">
        <v>47.751379999999997</v>
      </c>
      <c r="F21" s="37">
        <f t="shared" si="1"/>
        <v>0.23241205100749535</v>
      </c>
      <c r="G21" s="37">
        <v>54.95964</v>
      </c>
      <c r="H21" s="37">
        <f t="shared" si="2"/>
        <v>0.22024049008478513</v>
      </c>
      <c r="I21" s="37">
        <v>57.817070000000001</v>
      </c>
      <c r="J21" s="37">
        <f t="shared" si="3"/>
        <v>0.22832742279440804</v>
      </c>
      <c r="K21" s="106">
        <v>77.619960000000006</v>
      </c>
      <c r="L21" s="37">
        <f t="shared" si="4"/>
        <v>0.32283808177016182</v>
      </c>
      <c r="M21" s="106">
        <v>73.08408</v>
      </c>
      <c r="N21" s="37">
        <f t="shared" si="5"/>
        <v>0.29474140990482339</v>
      </c>
      <c r="O21" s="106">
        <v>18.176299999999998</v>
      </c>
      <c r="P21" s="37">
        <f t="shared" si="6"/>
        <v>7.1588420638046463E-2</v>
      </c>
      <c r="Q21" s="106">
        <v>5.37967</v>
      </c>
      <c r="R21" s="37">
        <f t="shared" si="7"/>
        <v>2.1452605973601307E-2</v>
      </c>
      <c r="S21" s="106">
        <v>8.1706599999999998</v>
      </c>
      <c r="T21" s="37">
        <f t="shared" si="8"/>
        <v>3.3277644279721415E-2</v>
      </c>
      <c r="U21" s="106">
        <v>18.612870000000001</v>
      </c>
      <c r="V21" s="37">
        <f t="shared" si="9"/>
        <v>7.2843218289321054E-2</v>
      </c>
      <c r="W21" s="106">
        <v>34.96575</v>
      </c>
      <c r="X21" s="37">
        <f t="shared" si="10"/>
        <v>0.13051304542570266</v>
      </c>
      <c r="Y21" s="106">
        <v>45.541759999999996</v>
      </c>
      <c r="Z21" s="37">
        <f t="shared" si="11"/>
        <v>0.15475655837977437</v>
      </c>
      <c r="AB21" s="115"/>
    </row>
    <row r="22" spans="1:28" s="59" customFormat="1" x14ac:dyDescent="0.25">
      <c r="A22" s="57" t="s">
        <v>21</v>
      </c>
      <c r="B22" s="60" t="s">
        <v>20</v>
      </c>
      <c r="C22" s="37">
        <v>410.46944999999999</v>
      </c>
      <c r="D22" s="37">
        <f t="shared" si="0"/>
        <v>2.4479332657442749</v>
      </c>
      <c r="E22" s="37">
        <v>454.27751999999998</v>
      </c>
      <c r="F22" s="37">
        <f t="shared" si="1"/>
        <v>2.2110265745157207</v>
      </c>
      <c r="G22" s="37">
        <v>484.07673999999997</v>
      </c>
      <c r="H22" s="37">
        <f t="shared" si="2"/>
        <v>1.9398471033697655</v>
      </c>
      <c r="I22" s="37">
        <v>448.63797</v>
      </c>
      <c r="J22" s="37">
        <f t="shared" si="3"/>
        <v>1.7717319721980886</v>
      </c>
      <c r="K22" s="110">
        <v>449.77</v>
      </c>
      <c r="L22" s="37">
        <f t="shared" si="4"/>
        <v>1.8706900137254086</v>
      </c>
      <c r="M22" s="106">
        <v>565.62878000000001</v>
      </c>
      <c r="N22" s="37">
        <f t="shared" si="5"/>
        <v>2.2811291337312469</v>
      </c>
      <c r="O22" s="106">
        <v>440.58821</v>
      </c>
      <c r="P22" s="37">
        <f t="shared" si="6"/>
        <v>1.7352824340291455</v>
      </c>
      <c r="Q22" s="106">
        <v>350.14103999999998</v>
      </c>
      <c r="R22" s="37">
        <f t="shared" si="7"/>
        <v>1.3962636679028591</v>
      </c>
      <c r="S22" s="106">
        <v>392.86101000000002</v>
      </c>
      <c r="T22" s="37">
        <f t="shared" si="8"/>
        <v>1.60005298741498</v>
      </c>
      <c r="U22" s="106">
        <v>520.06955000000005</v>
      </c>
      <c r="V22" s="37">
        <f t="shared" si="9"/>
        <v>2.0353411245164756</v>
      </c>
      <c r="W22" s="106">
        <v>552.71763999999996</v>
      </c>
      <c r="X22" s="37">
        <f t="shared" si="10"/>
        <v>2.0630720764435817</v>
      </c>
      <c r="Y22" s="106">
        <v>665.81034999999997</v>
      </c>
      <c r="Z22" s="37">
        <f t="shared" si="11"/>
        <v>2.2625062865298355</v>
      </c>
      <c r="AB22" s="115"/>
    </row>
    <row r="23" spans="1:28" s="59" customFormat="1" ht="27.6" x14ac:dyDescent="0.25">
      <c r="A23" s="57" t="s">
        <v>23</v>
      </c>
      <c r="B23" s="58" t="s">
        <v>22</v>
      </c>
      <c r="C23" s="37">
        <v>84.582630000000009</v>
      </c>
      <c r="D23" s="37">
        <f t="shared" si="0"/>
        <v>0.50442885257633596</v>
      </c>
      <c r="E23" s="37">
        <v>95.808279999999996</v>
      </c>
      <c r="F23" s="37">
        <f t="shared" si="1"/>
        <v>0.46631110678477561</v>
      </c>
      <c r="G23" s="37">
        <v>109.21462</v>
      </c>
      <c r="H23" s="37">
        <f t="shared" si="2"/>
        <v>0.43765718685973148</v>
      </c>
      <c r="I23" s="37">
        <v>104.92697</v>
      </c>
      <c r="J23" s="37">
        <f t="shared" si="3"/>
        <v>0.4143707842982387</v>
      </c>
      <c r="K23" s="106">
        <v>97.711119999999994</v>
      </c>
      <c r="L23" s="37">
        <f t="shared" si="4"/>
        <v>0.40640153059102441</v>
      </c>
      <c r="M23" s="106">
        <v>91.017300000000006</v>
      </c>
      <c r="N23" s="37">
        <f t="shared" si="5"/>
        <v>0.36706444587836751</v>
      </c>
      <c r="O23" s="106">
        <v>65.668369999999996</v>
      </c>
      <c r="P23" s="37">
        <f t="shared" si="6"/>
        <v>0.25863871602993299</v>
      </c>
      <c r="Q23" s="106">
        <v>64.139759999999995</v>
      </c>
      <c r="R23" s="37">
        <f t="shared" si="7"/>
        <v>0.25577126450532356</v>
      </c>
      <c r="S23" s="106">
        <v>70.447460000000007</v>
      </c>
      <c r="T23" s="37">
        <f t="shared" si="8"/>
        <v>0.28691996904655237</v>
      </c>
      <c r="U23" s="106">
        <v>92.134100000000004</v>
      </c>
      <c r="V23" s="37">
        <f t="shared" si="9"/>
        <v>0.36057547053141914</v>
      </c>
      <c r="W23" s="106">
        <v>113.51499</v>
      </c>
      <c r="X23" s="37">
        <f t="shared" si="10"/>
        <v>0.42370568474487702</v>
      </c>
      <c r="Y23" s="106">
        <v>90.342519999999993</v>
      </c>
      <c r="Z23" s="37">
        <f t="shared" si="11"/>
        <v>0.30699510670110097</v>
      </c>
      <c r="AB23" s="115"/>
    </row>
    <row r="24" spans="1:28" s="59" customFormat="1" x14ac:dyDescent="0.25">
      <c r="A24" s="57" t="s">
        <v>25</v>
      </c>
      <c r="B24" s="58" t="s">
        <v>24</v>
      </c>
      <c r="C24" s="37">
        <v>143.83476000000002</v>
      </c>
      <c r="D24" s="37">
        <f t="shared" si="0"/>
        <v>0.85779317748091621</v>
      </c>
      <c r="E24" s="37">
        <v>131.78833</v>
      </c>
      <c r="F24" s="37">
        <f t="shared" si="1"/>
        <v>0.64143059476297093</v>
      </c>
      <c r="G24" s="37">
        <v>120.88896</v>
      </c>
      <c r="H24" s="37">
        <f t="shared" si="2"/>
        <v>0.48443992348275905</v>
      </c>
      <c r="I24" s="37">
        <v>71.338009999999997</v>
      </c>
      <c r="J24" s="37">
        <f t="shared" si="3"/>
        <v>0.28172344206618749</v>
      </c>
      <c r="K24" s="106">
        <v>61.923230000000004</v>
      </c>
      <c r="L24" s="37">
        <f t="shared" si="4"/>
        <v>0.25755201098032693</v>
      </c>
      <c r="M24" s="106">
        <v>56.482750000000003</v>
      </c>
      <c r="N24" s="37">
        <f t="shared" si="5"/>
        <v>0.22778976447814162</v>
      </c>
      <c r="O24" s="106">
        <v>39.775100000000002</v>
      </c>
      <c r="P24" s="37">
        <f t="shared" si="6"/>
        <v>0.15665655769988185</v>
      </c>
      <c r="Q24" s="106">
        <v>33.323879999999996</v>
      </c>
      <c r="R24" s="37">
        <f t="shared" si="7"/>
        <v>0.13288623041033615</v>
      </c>
      <c r="S24" s="106">
        <v>66.969629999999995</v>
      </c>
      <c r="T24" s="37">
        <f t="shared" si="8"/>
        <v>0.27275538630717222</v>
      </c>
      <c r="U24" s="106">
        <v>119.0471</v>
      </c>
      <c r="V24" s="37">
        <f t="shared" si="9"/>
        <v>0.46590202865063973</v>
      </c>
      <c r="W24" s="106">
        <v>146.18227999999999</v>
      </c>
      <c r="X24" s="37">
        <f t="shared" si="10"/>
        <v>0.54563950580418796</v>
      </c>
      <c r="Y24" s="106">
        <v>268.41293999999999</v>
      </c>
      <c r="Z24" s="37">
        <f t="shared" si="11"/>
        <v>0.91210051651488366</v>
      </c>
      <c r="AB24" s="115"/>
    </row>
    <row r="25" spans="1:28" s="59" customFormat="1" x14ac:dyDescent="0.25">
      <c r="A25" s="57" t="s">
        <v>27</v>
      </c>
      <c r="B25" s="58" t="s">
        <v>26</v>
      </c>
      <c r="C25" s="37">
        <v>89.30359</v>
      </c>
      <c r="D25" s="37">
        <f t="shared" si="0"/>
        <v>0.53258343272900754</v>
      </c>
      <c r="E25" s="37">
        <v>114.31791</v>
      </c>
      <c r="F25" s="37">
        <f t="shared" si="1"/>
        <v>0.55639983451766772</v>
      </c>
      <c r="G25" s="37">
        <v>121.36562000000001</v>
      </c>
      <c r="H25" s="37">
        <f t="shared" si="2"/>
        <v>0.48635004938612769</v>
      </c>
      <c r="I25" s="37">
        <v>104.53458999999999</v>
      </c>
      <c r="J25" s="37">
        <f t="shared" si="3"/>
        <v>0.41282122265223914</v>
      </c>
      <c r="K25" s="106">
        <v>102.65678</v>
      </c>
      <c r="L25" s="37">
        <f t="shared" si="4"/>
        <v>0.42697159256332406</v>
      </c>
      <c r="M25" s="106">
        <v>102.6451</v>
      </c>
      <c r="N25" s="37">
        <f t="shared" si="5"/>
        <v>0.4139582997257622</v>
      </c>
      <c r="O25" s="106">
        <v>120.53472000000001</v>
      </c>
      <c r="P25" s="37">
        <f t="shared" si="6"/>
        <v>0.47473304450571091</v>
      </c>
      <c r="Q25" s="106">
        <v>102.33001</v>
      </c>
      <c r="R25" s="37">
        <f t="shared" si="7"/>
        <v>0.40806320532759105</v>
      </c>
      <c r="S25" s="106">
        <v>122.82708</v>
      </c>
      <c r="T25" s="37">
        <f t="shared" si="8"/>
        <v>0.50025284079338572</v>
      </c>
      <c r="U25" s="106">
        <v>121.8366</v>
      </c>
      <c r="V25" s="37">
        <f t="shared" si="9"/>
        <v>0.47681899940356826</v>
      </c>
      <c r="W25" s="106">
        <v>136.88649000000001</v>
      </c>
      <c r="X25" s="37">
        <f t="shared" si="10"/>
        <v>0.51094207009816739</v>
      </c>
      <c r="Y25" s="106">
        <v>112.36506</v>
      </c>
      <c r="Z25" s="37">
        <f t="shared" si="11"/>
        <v>0.38183043360065244</v>
      </c>
      <c r="AB25" s="115"/>
    </row>
    <row r="26" spans="1:28" s="59" customFormat="1" ht="27.6" x14ac:dyDescent="0.25">
      <c r="A26" s="57" t="s">
        <v>29</v>
      </c>
      <c r="B26" s="58" t="s">
        <v>28</v>
      </c>
      <c r="C26" s="37">
        <v>24.324330000000003</v>
      </c>
      <c r="D26" s="37">
        <f t="shared" si="0"/>
        <v>0.14506399093511452</v>
      </c>
      <c r="E26" s="37">
        <v>39.488199999999999</v>
      </c>
      <c r="F26" s="37">
        <f t="shared" si="1"/>
        <v>0.19219410104156526</v>
      </c>
      <c r="G26" s="37">
        <v>48.339869999999998</v>
      </c>
      <c r="H26" s="37">
        <f t="shared" si="2"/>
        <v>0.19371299847369455</v>
      </c>
      <c r="I26" s="37">
        <v>39.969569999999997</v>
      </c>
      <c r="J26" s="37">
        <f t="shared" si="3"/>
        <v>0.15784523339388673</v>
      </c>
      <c r="K26" s="106">
        <v>31.818339999999999</v>
      </c>
      <c r="L26" s="37">
        <f t="shared" si="4"/>
        <v>0.13233930873851019</v>
      </c>
      <c r="M26" s="106">
        <v>33.269309999999997</v>
      </c>
      <c r="N26" s="37">
        <f t="shared" si="5"/>
        <v>0.13417208420713017</v>
      </c>
      <c r="O26" s="106">
        <v>40.819609999999997</v>
      </c>
      <c r="P26" s="37">
        <f t="shared" si="6"/>
        <v>0.16077042142575818</v>
      </c>
      <c r="Q26" s="106">
        <v>28.92295</v>
      </c>
      <c r="R26" s="37">
        <f t="shared" si="7"/>
        <v>0.1153365633847749</v>
      </c>
      <c r="S26" s="106">
        <v>35.21481</v>
      </c>
      <c r="T26" s="37">
        <f t="shared" si="8"/>
        <v>0.14342365495051521</v>
      </c>
      <c r="U26" s="106">
        <v>39.229759999999999</v>
      </c>
      <c r="V26" s="37">
        <f t="shared" si="9"/>
        <v>0.15352935743481125</v>
      </c>
      <c r="W26" s="106">
        <v>43.30838</v>
      </c>
      <c r="X26" s="37">
        <f t="shared" si="10"/>
        <v>0.16165271919674518</v>
      </c>
      <c r="Y26" s="106">
        <v>29.74568</v>
      </c>
      <c r="Z26" s="37">
        <f t="shared" si="11"/>
        <v>0.10107951610710889</v>
      </c>
      <c r="AB26" s="115"/>
    </row>
    <row r="27" spans="1:28" s="59" customFormat="1" ht="27.6" x14ac:dyDescent="0.25">
      <c r="A27" s="57" t="s">
        <v>31</v>
      </c>
      <c r="B27" s="58" t="s">
        <v>30</v>
      </c>
      <c r="C27" s="37">
        <v>201.91601</v>
      </c>
      <c r="D27" s="37">
        <f t="shared" si="0"/>
        <v>1.2041746779580154</v>
      </c>
      <c r="E27" s="37">
        <v>201.78198</v>
      </c>
      <c r="F27" s="37">
        <f t="shared" si="1"/>
        <v>0.98209860800155746</v>
      </c>
      <c r="G27" s="37">
        <v>202.82244</v>
      </c>
      <c r="H27" s="37">
        <f t="shared" si="2"/>
        <v>0.81277303828394665</v>
      </c>
      <c r="I27" s="37">
        <v>230.86645999999999</v>
      </c>
      <c r="J27" s="37">
        <f t="shared" si="3"/>
        <v>0.91172284969591666</v>
      </c>
      <c r="K27" s="106">
        <v>183.44705999999999</v>
      </c>
      <c r="L27" s="37">
        <f t="shared" si="4"/>
        <v>0.76299571600881755</v>
      </c>
      <c r="M27" s="106">
        <v>246.49271999999999</v>
      </c>
      <c r="N27" s="37">
        <f t="shared" si="5"/>
        <v>0.99408259396676879</v>
      </c>
      <c r="O27" s="106">
        <v>149.51407999999998</v>
      </c>
      <c r="P27" s="37">
        <f t="shared" si="6"/>
        <v>0.58886994879873955</v>
      </c>
      <c r="Q27" s="106">
        <v>177.93679999999998</v>
      </c>
      <c r="R27" s="37">
        <f t="shared" si="7"/>
        <v>0.70956174981058329</v>
      </c>
      <c r="S27" s="106">
        <v>143.12764999999999</v>
      </c>
      <c r="T27" s="37">
        <f t="shared" si="8"/>
        <v>0.58293345008756559</v>
      </c>
      <c r="U27" s="106">
        <v>184.5703</v>
      </c>
      <c r="V27" s="37">
        <f t="shared" si="9"/>
        <v>0.72233323784163728</v>
      </c>
      <c r="W27" s="106">
        <v>183.62324000000001</v>
      </c>
      <c r="X27" s="37">
        <f t="shared" si="10"/>
        <v>0.68539151207495053</v>
      </c>
      <c r="Y27" s="106">
        <v>229.18020000000001</v>
      </c>
      <c r="Z27" s="37">
        <f t="shared" si="11"/>
        <v>0.7787827918988719</v>
      </c>
      <c r="AB27" s="115"/>
    </row>
    <row r="28" spans="1:28" s="59" customFormat="1" ht="27.6" x14ac:dyDescent="0.25">
      <c r="A28" s="57" t="s">
        <v>33</v>
      </c>
      <c r="B28" s="58" t="s">
        <v>32</v>
      </c>
      <c r="C28" s="37">
        <v>101.31737</v>
      </c>
      <c r="D28" s="37">
        <f t="shared" si="0"/>
        <v>0.60423049856870226</v>
      </c>
      <c r="E28" s="37">
        <v>68.029579999999996</v>
      </c>
      <c r="F28" s="37">
        <f t="shared" si="1"/>
        <v>0.33110863428404552</v>
      </c>
      <c r="G28" s="37">
        <v>53.226840000000003</v>
      </c>
      <c r="H28" s="37">
        <f t="shared" si="2"/>
        <v>0.21329661779561229</v>
      </c>
      <c r="I28" s="37">
        <v>124.23376</v>
      </c>
      <c r="J28" s="37">
        <f t="shared" si="3"/>
        <v>0.49061590711634157</v>
      </c>
      <c r="K28" s="106">
        <v>115.65507000000001</v>
      </c>
      <c r="L28" s="37">
        <f t="shared" si="4"/>
        <v>0.48103427192945974</v>
      </c>
      <c r="M28" s="106">
        <v>184.27995000000001</v>
      </c>
      <c r="N28" s="37">
        <f t="shared" si="5"/>
        <v>0.74318418293273114</v>
      </c>
      <c r="O28" s="106">
        <v>90.97453999999999</v>
      </c>
      <c r="P28" s="37">
        <f t="shared" si="6"/>
        <v>0.35830854667191803</v>
      </c>
      <c r="Q28" s="106">
        <v>127.27513</v>
      </c>
      <c r="R28" s="37">
        <f t="shared" si="7"/>
        <v>0.50753730510029116</v>
      </c>
      <c r="S28" s="106">
        <v>91.606120000000004</v>
      </c>
      <c r="T28" s="37">
        <f t="shared" si="8"/>
        <v>0.37309542622082847</v>
      </c>
      <c r="U28" s="106">
        <v>107.05627</v>
      </c>
      <c r="V28" s="37">
        <f t="shared" si="9"/>
        <v>0.41897478706134483</v>
      </c>
      <c r="W28" s="106">
        <v>91.812700000000007</v>
      </c>
      <c r="X28" s="37">
        <f t="shared" si="10"/>
        <v>0.3426997872419843</v>
      </c>
      <c r="Y28" s="106">
        <v>105.94564</v>
      </c>
      <c r="Z28" s="37">
        <f t="shared" si="11"/>
        <v>0.36001644692129942</v>
      </c>
      <c r="AB28" s="115"/>
    </row>
    <row r="29" spans="1:28" s="59" customFormat="1" ht="27.6" x14ac:dyDescent="0.25">
      <c r="A29" s="57" t="s">
        <v>35</v>
      </c>
      <c r="B29" s="58" t="s">
        <v>34</v>
      </c>
      <c r="C29" s="37">
        <v>137.87339</v>
      </c>
      <c r="D29" s="37">
        <f t="shared" si="0"/>
        <v>0.82224111402671751</v>
      </c>
      <c r="E29" s="37">
        <v>142.93916999999999</v>
      </c>
      <c r="F29" s="37">
        <f t="shared" si="1"/>
        <v>0.69570315389856896</v>
      </c>
      <c r="G29" s="37">
        <v>136.47336000000001</v>
      </c>
      <c r="H29" s="37">
        <f t="shared" si="2"/>
        <v>0.54689149510290302</v>
      </c>
      <c r="I29" s="37">
        <v>192.92846</v>
      </c>
      <c r="J29" s="37">
        <f t="shared" si="3"/>
        <v>0.76190056077718982</v>
      </c>
      <c r="K29" s="106">
        <v>141.93725000000001</v>
      </c>
      <c r="L29" s="37">
        <f t="shared" si="4"/>
        <v>0.59034750239154854</v>
      </c>
      <c r="M29" s="106">
        <v>205.75246999999999</v>
      </c>
      <c r="N29" s="37">
        <f t="shared" si="5"/>
        <v>0.82978089207936756</v>
      </c>
      <c r="O29" s="106">
        <v>200.01560999999998</v>
      </c>
      <c r="P29" s="37">
        <f t="shared" si="6"/>
        <v>0.78777317841669947</v>
      </c>
      <c r="Q29" s="106">
        <v>202.12348</v>
      </c>
      <c r="R29" s="37">
        <f t="shared" si="7"/>
        <v>0.80601140487299128</v>
      </c>
      <c r="S29" s="106">
        <v>160.80582000000001</v>
      </c>
      <c r="T29" s="37">
        <f t="shared" si="8"/>
        <v>0.65493349081578622</v>
      </c>
      <c r="U29" s="106">
        <v>211.35592</v>
      </c>
      <c r="V29" s="37">
        <f t="shared" si="9"/>
        <v>0.82716128234389852</v>
      </c>
      <c r="W29" s="106">
        <v>210.54548</v>
      </c>
      <c r="X29" s="37">
        <f t="shared" si="10"/>
        <v>0.78588137807472669</v>
      </c>
      <c r="Y29" s="106">
        <v>215.09997999999999</v>
      </c>
      <c r="Z29" s="37">
        <f t="shared" si="11"/>
        <v>0.73093645507679761</v>
      </c>
      <c r="AB29" s="115"/>
    </row>
    <row r="30" spans="1:28" s="59" customFormat="1" ht="27.6" x14ac:dyDescent="0.25">
      <c r="A30" s="57" t="s">
        <v>37</v>
      </c>
      <c r="B30" s="58" t="s">
        <v>36</v>
      </c>
      <c r="C30" s="37">
        <v>85.408799999999999</v>
      </c>
      <c r="D30" s="37">
        <f t="shared" si="0"/>
        <v>0.50935591603053443</v>
      </c>
      <c r="E30" s="37">
        <v>89.074550000000002</v>
      </c>
      <c r="F30" s="37">
        <f t="shared" si="1"/>
        <v>0.43353718485349951</v>
      </c>
      <c r="G30" s="37">
        <v>71.613810000000001</v>
      </c>
      <c r="H30" s="37">
        <f t="shared" si="2"/>
        <v>0.28697896513220766</v>
      </c>
      <c r="I30" s="37">
        <v>119.20567</v>
      </c>
      <c r="J30" s="37">
        <f t="shared" si="3"/>
        <v>0.4707593002132533</v>
      </c>
      <c r="K30" s="106">
        <v>71.889240000000001</v>
      </c>
      <c r="L30" s="37">
        <f t="shared" si="4"/>
        <v>0.29900278667387598</v>
      </c>
      <c r="M30" s="106">
        <v>124.36663</v>
      </c>
      <c r="N30" s="37">
        <f t="shared" si="5"/>
        <v>0.50155924342635905</v>
      </c>
      <c r="O30" s="106">
        <v>121.16403</v>
      </c>
      <c r="P30" s="37">
        <f t="shared" si="6"/>
        <v>0.47721161874753842</v>
      </c>
      <c r="Q30" s="106">
        <v>117.71961</v>
      </c>
      <c r="R30" s="37">
        <f t="shared" si="7"/>
        <v>0.46943258763009926</v>
      </c>
      <c r="S30" s="106">
        <v>84.342230000000001</v>
      </c>
      <c r="T30" s="37">
        <f t="shared" si="8"/>
        <v>0.34351089479900626</v>
      </c>
      <c r="U30" s="106">
        <v>125.33099</v>
      </c>
      <c r="V30" s="37">
        <f t="shared" si="9"/>
        <v>0.49049462350442008</v>
      </c>
      <c r="W30" s="106">
        <v>120.65316</v>
      </c>
      <c r="X30" s="37">
        <f t="shared" si="10"/>
        <v>0.45034959501325073</v>
      </c>
      <c r="Y30" s="106">
        <v>139.24968000000001</v>
      </c>
      <c r="Z30" s="37">
        <f t="shared" si="11"/>
        <v>0.47318771238276475</v>
      </c>
      <c r="AB30" s="115"/>
    </row>
    <row r="31" spans="1:28" s="59" customFormat="1" x14ac:dyDescent="0.25">
      <c r="A31" s="57" t="s">
        <v>39</v>
      </c>
      <c r="B31" s="58" t="s">
        <v>38</v>
      </c>
      <c r="C31" s="37">
        <v>64.543300000000002</v>
      </c>
      <c r="D31" s="37">
        <f t="shared" si="0"/>
        <v>0.38491948950381677</v>
      </c>
      <c r="E31" s="37">
        <v>73.951509999999999</v>
      </c>
      <c r="F31" s="37">
        <f t="shared" si="1"/>
        <v>0.35993142217463253</v>
      </c>
      <c r="G31" s="37">
        <v>80.454849999999993</v>
      </c>
      <c r="H31" s="37">
        <f t="shared" si="2"/>
        <v>0.32240778130456954</v>
      </c>
      <c r="I31" s="37">
        <v>79.083280000000002</v>
      </c>
      <c r="J31" s="37">
        <f t="shared" si="3"/>
        <v>0.31231055998736279</v>
      </c>
      <c r="K31" s="106">
        <v>81.442669999999993</v>
      </c>
      <c r="L31" s="37">
        <f t="shared" si="4"/>
        <v>0.33873755354988977</v>
      </c>
      <c r="M31" s="106">
        <v>80.296109999999999</v>
      </c>
      <c r="N31" s="37">
        <f t="shared" si="5"/>
        <v>0.32382686723665111</v>
      </c>
      <c r="O31" s="106">
        <v>75.799309999999991</v>
      </c>
      <c r="P31" s="37">
        <f t="shared" si="6"/>
        <v>0.29854001575423389</v>
      </c>
      <c r="Q31" s="106">
        <v>78.400679999999994</v>
      </c>
      <c r="R31" s="37">
        <f t="shared" si="7"/>
        <v>0.31263978944849863</v>
      </c>
      <c r="S31" s="106">
        <v>86.009140000000002</v>
      </c>
      <c r="T31" s="37">
        <f t="shared" si="8"/>
        <v>0.35029992261638093</v>
      </c>
      <c r="U31" s="106">
        <v>82.983720000000005</v>
      </c>
      <c r="V31" s="37">
        <f t="shared" si="9"/>
        <v>0.3247645973146483</v>
      </c>
      <c r="W31" s="106">
        <v>92.679649999999995</v>
      </c>
      <c r="X31" s="37">
        <f t="shared" si="10"/>
        <v>0.34593576200963011</v>
      </c>
      <c r="Y31" s="106">
        <v>79.554280000000006</v>
      </c>
      <c r="Z31" s="37">
        <f t="shared" si="11"/>
        <v>0.27033532689955148</v>
      </c>
      <c r="AB31" s="115"/>
    </row>
    <row r="32" spans="1:28" s="59" customFormat="1" x14ac:dyDescent="0.25">
      <c r="A32" s="57" t="s">
        <v>41</v>
      </c>
      <c r="B32" s="58" t="s">
        <v>40</v>
      </c>
      <c r="C32" s="37">
        <v>82.454119999999989</v>
      </c>
      <c r="D32" s="37">
        <f t="shared" si="0"/>
        <v>0.4917349713740457</v>
      </c>
      <c r="E32" s="37">
        <v>91.809209999999993</v>
      </c>
      <c r="F32" s="37">
        <f t="shared" si="1"/>
        <v>0.44684712352769396</v>
      </c>
      <c r="G32" s="37">
        <v>109.70653</v>
      </c>
      <c r="H32" s="37">
        <f t="shared" si="2"/>
        <v>0.4396284242891908</v>
      </c>
      <c r="I32" s="37">
        <v>112.97233</v>
      </c>
      <c r="J32" s="37">
        <f t="shared" si="3"/>
        <v>0.44614299818339781</v>
      </c>
      <c r="K32" s="106">
        <v>121.5947</v>
      </c>
      <c r="L32" s="37">
        <f t="shared" si="4"/>
        <v>0.50573846857713267</v>
      </c>
      <c r="M32" s="106">
        <v>112.91732</v>
      </c>
      <c r="N32" s="37">
        <f t="shared" si="5"/>
        <v>0.45538522342313276</v>
      </c>
      <c r="O32" s="106">
        <v>116.21239999999999</v>
      </c>
      <c r="P32" s="37">
        <f t="shared" si="6"/>
        <v>0.45770933438361555</v>
      </c>
      <c r="Q32" s="106">
        <v>98.428839999999994</v>
      </c>
      <c r="R32" s="37">
        <f t="shared" si="7"/>
        <v>0.39250644016429392</v>
      </c>
      <c r="S32" s="106">
        <v>115.61602999999999</v>
      </c>
      <c r="T32" s="37">
        <f t="shared" si="8"/>
        <v>0.47088351728912964</v>
      </c>
      <c r="U32" s="106">
        <v>123.34448</v>
      </c>
      <c r="V32" s="37">
        <f t="shared" si="9"/>
        <v>0.4827202296810108</v>
      </c>
      <c r="W32" s="106">
        <v>140.02599000000001</v>
      </c>
      <c r="X32" s="37">
        <f t="shared" si="10"/>
        <v>0.52266055764995711</v>
      </c>
      <c r="Y32" s="106">
        <v>138.65271999999999</v>
      </c>
      <c r="Z32" s="37">
        <f t="shared" si="11"/>
        <v>0.47115916813918712</v>
      </c>
      <c r="AB32" s="115"/>
    </row>
    <row r="33" spans="1:28" s="59" customFormat="1" x14ac:dyDescent="0.25">
      <c r="A33" s="57" t="s">
        <v>43</v>
      </c>
      <c r="B33" s="58" t="s">
        <v>42</v>
      </c>
      <c r="C33" s="37">
        <v>97.64931</v>
      </c>
      <c r="D33" s="37">
        <f t="shared" si="0"/>
        <v>0.58235514074427475</v>
      </c>
      <c r="E33" s="37">
        <v>121.37231</v>
      </c>
      <c r="F33" s="37">
        <f t="shared" si="1"/>
        <v>0.59073449819916291</v>
      </c>
      <c r="G33" s="37">
        <v>154.55628999999999</v>
      </c>
      <c r="H33" s="37">
        <f t="shared" si="2"/>
        <v>0.61935545893834409</v>
      </c>
      <c r="I33" s="37">
        <v>158.44021000000001</v>
      </c>
      <c r="J33" s="37">
        <f t="shared" si="3"/>
        <v>0.62570180080562354</v>
      </c>
      <c r="K33" s="106">
        <v>162.9907</v>
      </c>
      <c r="L33" s="37">
        <f t="shared" si="4"/>
        <v>0.67791332196481313</v>
      </c>
      <c r="M33" s="106">
        <v>149.32951</v>
      </c>
      <c r="N33" s="37">
        <f t="shared" si="5"/>
        <v>0.60223225520245194</v>
      </c>
      <c r="O33" s="106">
        <v>141.11399</v>
      </c>
      <c r="P33" s="37">
        <f t="shared" si="6"/>
        <v>0.55578570303269004</v>
      </c>
      <c r="Q33" s="106">
        <v>144.95089999999999</v>
      </c>
      <c r="R33" s="37">
        <f t="shared" si="7"/>
        <v>0.57802328827212179</v>
      </c>
      <c r="S33" s="106">
        <v>137.50776999999999</v>
      </c>
      <c r="T33" s="37">
        <f t="shared" si="8"/>
        <v>0.5600446788579807</v>
      </c>
      <c r="U33" s="106">
        <v>148.56159</v>
      </c>
      <c r="V33" s="37">
        <f t="shared" si="9"/>
        <v>0.58140976269530797</v>
      </c>
      <c r="W33" s="106">
        <v>160.40356</v>
      </c>
      <c r="X33" s="37">
        <f t="shared" si="10"/>
        <v>0.59872180956291299</v>
      </c>
      <c r="Y33" s="106">
        <v>154.86859000000001</v>
      </c>
      <c r="Z33" s="37">
        <f t="shared" si="11"/>
        <v>0.52626270898464056</v>
      </c>
      <c r="AB33" s="115"/>
    </row>
    <row r="34" spans="1:28" s="59" customFormat="1" x14ac:dyDescent="0.25">
      <c r="A34" s="57" t="s">
        <v>45</v>
      </c>
      <c r="B34" s="58" t="s">
        <v>44</v>
      </c>
      <c r="C34" s="37">
        <v>164.71164999999999</v>
      </c>
      <c r="D34" s="37">
        <f t="shared" si="0"/>
        <v>0.98229753101145034</v>
      </c>
      <c r="E34" s="37">
        <v>222.34298000000001</v>
      </c>
      <c r="F34" s="37">
        <f t="shared" si="1"/>
        <v>1.0821716149128784</v>
      </c>
      <c r="G34" s="37">
        <v>267.93641000000002</v>
      </c>
      <c r="H34" s="37">
        <f t="shared" si="2"/>
        <v>1.0737051088754934</v>
      </c>
      <c r="I34" s="37">
        <v>268.97861</v>
      </c>
      <c r="J34" s="37">
        <f t="shared" si="3"/>
        <v>1.0622328804991708</v>
      </c>
      <c r="K34" s="110">
        <v>244.2</v>
      </c>
      <c r="L34" s="37">
        <f t="shared" si="4"/>
        <v>1.0156802395707689</v>
      </c>
      <c r="M34" s="106">
        <v>254.76785999999998</v>
      </c>
      <c r="N34" s="37">
        <f t="shared" si="5"/>
        <v>1.0274554766897885</v>
      </c>
      <c r="O34" s="106">
        <v>270.98384000000004</v>
      </c>
      <c r="P34" s="37">
        <f t="shared" si="6"/>
        <v>1.0672857030326901</v>
      </c>
      <c r="Q34" s="106">
        <v>287.06907000000001</v>
      </c>
      <c r="R34" s="37">
        <f t="shared" si="7"/>
        <v>1.1447504486182558</v>
      </c>
      <c r="S34" s="106">
        <v>301.98003</v>
      </c>
      <c r="T34" s="37">
        <f t="shared" si="8"/>
        <v>1.2299109273815827</v>
      </c>
      <c r="U34" s="106">
        <v>355.80398000000002</v>
      </c>
      <c r="V34" s="37">
        <f t="shared" si="9"/>
        <v>1.3924723582848439</v>
      </c>
      <c r="W34" s="106">
        <v>379.28616</v>
      </c>
      <c r="X34" s="37">
        <f t="shared" si="10"/>
        <v>1.4157222948004926</v>
      </c>
      <c r="Y34" s="106">
        <v>321.24464</v>
      </c>
      <c r="Z34" s="37">
        <f t="shared" si="11"/>
        <v>1.0916291966834306</v>
      </c>
      <c r="AB34" s="115"/>
    </row>
    <row r="35" spans="1:28" s="59" customFormat="1" ht="27.6" x14ac:dyDescent="0.25">
      <c r="A35" s="57" t="s">
        <v>47</v>
      </c>
      <c r="B35" s="58" t="s">
        <v>46</v>
      </c>
      <c r="C35" s="37">
        <v>57.266709999999996</v>
      </c>
      <c r="D35" s="37">
        <f t="shared" si="0"/>
        <v>0.34152379532442745</v>
      </c>
      <c r="E35" s="37">
        <v>84.898259999999993</v>
      </c>
      <c r="F35" s="37">
        <f t="shared" si="1"/>
        <v>0.41321064927479795</v>
      </c>
      <c r="G35" s="37">
        <v>102.52244</v>
      </c>
      <c r="H35" s="37">
        <f t="shared" si="2"/>
        <v>0.41083952570082299</v>
      </c>
      <c r="I35" s="37">
        <v>101.06331</v>
      </c>
      <c r="J35" s="37">
        <f t="shared" si="3"/>
        <v>0.39911266882552726</v>
      </c>
      <c r="K35" s="106">
        <v>101.46388</v>
      </c>
      <c r="L35" s="37">
        <f t="shared" si="4"/>
        <v>0.42201006529967139</v>
      </c>
      <c r="M35" s="106">
        <v>91.108639999999994</v>
      </c>
      <c r="N35" s="37">
        <f t="shared" si="5"/>
        <v>0.36743281174382963</v>
      </c>
      <c r="O35" s="106">
        <v>90.195759999999993</v>
      </c>
      <c r="P35" s="37">
        <f t="shared" si="6"/>
        <v>0.35524127609294998</v>
      </c>
      <c r="Q35" s="106">
        <v>100.66382</v>
      </c>
      <c r="R35" s="37">
        <f t="shared" si="7"/>
        <v>0.40141890975794553</v>
      </c>
      <c r="S35" s="106">
        <v>110.38307</v>
      </c>
      <c r="T35" s="37">
        <f t="shared" si="8"/>
        <v>0.44957060237038249</v>
      </c>
      <c r="U35" s="106">
        <v>123.31673000000001</v>
      </c>
      <c r="V35" s="37">
        <f t="shared" si="9"/>
        <v>0.4826116274446266</v>
      </c>
      <c r="W35" s="106">
        <v>144.44955999999999</v>
      </c>
      <c r="X35" s="37">
        <f t="shared" si="10"/>
        <v>0.53917196073308193</v>
      </c>
      <c r="Y35" s="106">
        <v>140.27876000000001</v>
      </c>
      <c r="Z35" s="37">
        <f t="shared" si="11"/>
        <v>0.47668465407095284</v>
      </c>
      <c r="AB35" s="115"/>
    </row>
    <row r="36" spans="1:28" s="59" customFormat="1" x14ac:dyDescent="0.25">
      <c r="A36" s="57" t="s">
        <v>49</v>
      </c>
      <c r="B36" s="58" t="s">
        <v>48</v>
      </c>
      <c r="C36" s="37">
        <v>63.565010000000001</v>
      </c>
      <c r="D36" s="37">
        <f t="shared" si="0"/>
        <v>0.37908522185114507</v>
      </c>
      <c r="E36" s="37">
        <v>80.201539999999994</v>
      </c>
      <c r="F36" s="37">
        <f t="shared" si="1"/>
        <v>0.39035111457217947</v>
      </c>
      <c r="G36" s="37">
        <v>88.237690000000001</v>
      </c>
      <c r="H36" s="37">
        <f t="shared" si="2"/>
        <v>0.35359605866321803</v>
      </c>
      <c r="I36" s="37">
        <v>84.675520000000006</v>
      </c>
      <c r="J36" s="37">
        <f t="shared" si="3"/>
        <v>0.33439507147934605</v>
      </c>
      <c r="K36" s="106">
        <v>69.773169999999993</v>
      </c>
      <c r="L36" s="37">
        <f t="shared" si="4"/>
        <v>0.29020159713846028</v>
      </c>
      <c r="M36" s="106">
        <v>68.215469999999996</v>
      </c>
      <c r="N36" s="37">
        <f t="shared" si="5"/>
        <v>0.27510675108888527</v>
      </c>
      <c r="O36" s="106">
        <v>90.410979999999995</v>
      </c>
      <c r="P36" s="37">
        <f t="shared" si="6"/>
        <v>0.35608893265064984</v>
      </c>
      <c r="Q36" s="106">
        <v>98.838179999999994</v>
      </c>
      <c r="R36" s="37">
        <f t="shared" si="7"/>
        <v>0.39413877258045216</v>
      </c>
      <c r="S36" s="106">
        <v>116.19799999999999</v>
      </c>
      <c r="T36" s="37">
        <f t="shared" si="8"/>
        <v>0.47325377754245912</v>
      </c>
      <c r="U36" s="106">
        <v>145.15424999999999</v>
      </c>
      <c r="V36" s="37">
        <f t="shared" si="9"/>
        <v>0.56807481696120377</v>
      </c>
      <c r="W36" s="106">
        <v>153.62655000000001</v>
      </c>
      <c r="X36" s="37">
        <f t="shared" si="10"/>
        <v>0.57342596394311518</v>
      </c>
      <c r="Y36" s="106">
        <v>115.34683</v>
      </c>
      <c r="Z36" s="37">
        <f t="shared" si="11"/>
        <v>0.39196285850210688</v>
      </c>
      <c r="AB36" s="115"/>
    </row>
    <row r="37" spans="1:28" s="59" customFormat="1" x14ac:dyDescent="0.25">
      <c r="A37" s="57" t="s">
        <v>51</v>
      </c>
      <c r="B37" s="58" t="s">
        <v>50</v>
      </c>
      <c r="C37" s="37">
        <v>68.722369999999998</v>
      </c>
      <c r="D37" s="37">
        <f t="shared" si="0"/>
        <v>0.40984237833969467</v>
      </c>
      <c r="E37" s="37">
        <v>88.718950000000007</v>
      </c>
      <c r="F37" s="37">
        <f t="shared" si="1"/>
        <v>0.43180643434245108</v>
      </c>
      <c r="G37" s="37">
        <v>106.2159</v>
      </c>
      <c r="H37" s="37">
        <f t="shared" si="2"/>
        <v>0.42564037666179266</v>
      </c>
      <c r="I37" s="37">
        <v>107.66374999999999</v>
      </c>
      <c r="J37" s="37">
        <f t="shared" si="3"/>
        <v>0.42517869836505801</v>
      </c>
      <c r="K37" s="106">
        <v>115.76427000000001</v>
      </c>
      <c r="L37" s="37">
        <f t="shared" si="4"/>
        <v>0.48148845817909586</v>
      </c>
      <c r="M37" s="106">
        <v>140.16781</v>
      </c>
      <c r="N37" s="37">
        <f t="shared" si="5"/>
        <v>0.56528395708985324</v>
      </c>
      <c r="O37" s="106">
        <v>134.26962</v>
      </c>
      <c r="P37" s="37">
        <f t="shared" si="6"/>
        <v>0.5288287514769594</v>
      </c>
      <c r="Q37" s="106">
        <v>119.62158000000001</v>
      </c>
      <c r="R37" s="37">
        <f t="shared" si="7"/>
        <v>0.47701710730948682</v>
      </c>
      <c r="S37" s="106">
        <v>124.38827999999999</v>
      </c>
      <c r="T37" s="37">
        <f t="shared" si="8"/>
        <v>0.50661133059096641</v>
      </c>
      <c r="U37" s="106">
        <v>124.92547999999999</v>
      </c>
      <c r="V37" s="37">
        <f t="shared" si="9"/>
        <v>0.48890762195933307</v>
      </c>
      <c r="W37" s="106">
        <v>139.72853000000001</v>
      </c>
      <c r="X37" s="37">
        <f t="shared" si="10"/>
        <v>0.52155025941547539</v>
      </c>
      <c r="Y37" s="106">
        <v>148.40912</v>
      </c>
      <c r="Z37" s="37">
        <f t="shared" si="11"/>
        <v>0.50431262742965888</v>
      </c>
      <c r="AB37" s="115"/>
    </row>
    <row r="38" spans="1:28" s="59" customFormat="1" x14ac:dyDescent="0.25">
      <c r="A38" s="57" t="s">
        <v>53</v>
      </c>
      <c r="B38" s="58" t="s">
        <v>52</v>
      </c>
      <c r="C38" s="37">
        <v>49.699779999999997</v>
      </c>
      <c r="D38" s="37">
        <f t="shared" si="0"/>
        <v>0.29639658874045799</v>
      </c>
      <c r="E38" s="37">
        <v>55.338569999999997</v>
      </c>
      <c r="F38" s="37">
        <f t="shared" si="1"/>
        <v>0.26933987150783606</v>
      </c>
      <c r="G38" s="37">
        <v>73.581620000000001</v>
      </c>
      <c r="H38" s="37">
        <f t="shared" si="2"/>
        <v>0.29486459609328641</v>
      </c>
      <c r="I38" s="37">
        <v>66.617400000000004</v>
      </c>
      <c r="J38" s="37">
        <f t="shared" si="3"/>
        <v>0.26308111523576339</v>
      </c>
      <c r="K38" s="110">
        <v>65.400000000000006</v>
      </c>
      <c r="L38" s="37">
        <f t="shared" si="4"/>
        <v>0.27201264401281039</v>
      </c>
      <c r="M38" s="106">
        <v>76.138600000000011</v>
      </c>
      <c r="N38" s="37">
        <f t="shared" si="5"/>
        <v>0.30706000967898051</v>
      </c>
      <c r="O38" s="106">
        <v>65.411259999999999</v>
      </c>
      <c r="P38" s="37">
        <f t="shared" si="6"/>
        <v>0.25762607325718784</v>
      </c>
      <c r="Q38" s="106">
        <v>68.832949999999997</v>
      </c>
      <c r="R38" s="37">
        <f t="shared" si="7"/>
        <v>0.27448638194361369</v>
      </c>
      <c r="S38" s="106">
        <v>58.436990000000002</v>
      </c>
      <c r="T38" s="37">
        <f t="shared" si="8"/>
        <v>0.23800346189874963</v>
      </c>
      <c r="U38" s="106">
        <v>90.507459999999995</v>
      </c>
      <c r="V38" s="37">
        <f t="shared" si="9"/>
        <v>0.35420946181819318</v>
      </c>
      <c r="W38" s="106">
        <v>91.106650000000002</v>
      </c>
      <c r="X38" s="37">
        <f t="shared" si="10"/>
        <v>0.3400643872942406</v>
      </c>
      <c r="Y38" s="106">
        <v>71.982439999999997</v>
      </c>
      <c r="Z38" s="37">
        <f t="shared" si="11"/>
        <v>0.24460527388881337</v>
      </c>
      <c r="AB38" s="115"/>
    </row>
    <row r="39" spans="1:28" ht="27.6" x14ac:dyDescent="0.25">
      <c r="A39" s="15" t="s">
        <v>55</v>
      </c>
      <c r="B39" s="16" t="s">
        <v>54</v>
      </c>
      <c r="C39" s="38">
        <v>37.640879999999996</v>
      </c>
      <c r="D39" s="38">
        <f t="shared" si="0"/>
        <v>0.22448043893129768</v>
      </c>
      <c r="E39" s="38">
        <v>39.557130000000001</v>
      </c>
      <c r="F39" s="38">
        <f t="shared" si="1"/>
        <v>0.19252959213472209</v>
      </c>
      <c r="G39" s="38">
        <v>53.544870000000003</v>
      </c>
      <c r="H39" s="38">
        <f t="shared" si="2"/>
        <v>0.21457106360824249</v>
      </c>
      <c r="I39" s="38">
        <v>49.26408</v>
      </c>
      <c r="J39" s="38">
        <f t="shared" si="3"/>
        <v>0.19455050943843299</v>
      </c>
      <c r="K39" s="107">
        <v>53.174080000000004</v>
      </c>
      <c r="L39" s="38">
        <f t="shared" si="4"/>
        <v>0.22116241733560704</v>
      </c>
      <c r="M39" s="106">
        <v>56.388870000000004</v>
      </c>
      <c r="N39" s="38">
        <f t="shared" si="5"/>
        <v>0.22741115502500406</v>
      </c>
      <c r="O39" s="106">
        <v>41.336489999999998</v>
      </c>
      <c r="P39" s="38">
        <f t="shared" si="6"/>
        <v>0.16280618353682552</v>
      </c>
      <c r="Q39" s="106">
        <v>44.235129999999998</v>
      </c>
      <c r="R39" s="38">
        <f t="shared" si="7"/>
        <v>0.17639721657295529</v>
      </c>
      <c r="S39" s="106">
        <v>39.307450000000003</v>
      </c>
      <c r="T39" s="38">
        <f t="shared" si="8"/>
        <v>0.16009224941962288</v>
      </c>
      <c r="U39" s="106">
        <v>74.297470000000004</v>
      </c>
      <c r="V39" s="38">
        <f t="shared" si="9"/>
        <v>0.29077014052933714</v>
      </c>
      <c r="W39" s="106">
        <v>65.511629999999997</v>
      </c>
      <c r="X39" s="38">
        <f t="shared" si="10"/>
        <v>0.2445284983763204</v>
      </c>
      <c r="Y39" s="106">
        <v>52.820830000000001</v>
      </c>
      <c r="Z39" s="38">
        <f t="shared" si="11"/>
        <v>0.17949174255810793</v>
      </c>
      <c r="AB39" s="115"/>
    </row>
    <row r="40" spans="1:28" x14ac:dyDescent="0.25">
      <c r="A40" s="19" t="s">
        <v>71</v>
      </c>
      <c r="B40" s="20" t="s">
        <v>61</v>
      </c>
      <c r="C40" s="53">
        <v>337</v>
      </c>
      <c r="D40" s="54">
        <f t="shared" si="0"/>
        <v>2.0097805343511452</v>
      </c>
      <c r="E40" s="53">
        <v>352.5</v>
      </c>
      <c r="F40" s="54">
        <f t="shared" si="1"/>
        <v>1.7156624160420519</v>
      </c>
      <c r="G40" s="53">
        <v>387</v>
      </c>
      <c r="H40" s="54">
        <f t="shared" si="2"/>
        <v>1.5508302030874266</v>
      </c>
      <c r="I40" s="53">
        <v>472</v>
      </c>
      <c r="J40" s="54">
        <f t="shared" si="3"/>
        <v>1.8639917857989099</v>
      </c>
      <c r="K40" s="53">
        <v>472</v>
      </c>
      <c r="L40" s="54">
        <f t="shared" si="4"/>
        <v>1.9631493574013226</v>
      </c>
      <c r="M40" s="53">
        <v>523</v>
      </c>
      <c r="N40" s="54">
        <f t="shared" si="5"/>
        <v>2.109211163090821</v>
      </c>
      <c r="O40" s="53">
        <v>508</v>
      </c>
      <c r="P40" s="54">
        <f t="shared" si="6"/>
        <v>2.0007877116975186</v>
      </c>
      <c r="Q40" s="53">
        <v>516</v>
      </c>
      <c r="R40" s="54">
        <f t="shared" si="7"/>
        <v>2.0576623998085894</v>
      </c>
      <c r="S40" s="53">
        <v>504</v>
      </c>
      <c r="T40" s="54">
        <f t="shared" si="8"/>
        <v>2.0527023174357515</v>
      </c>
      <c r="U40" s="53">
        <v>466</v>
      </c>
      <c r="V40" s="54">
        <f t="shared" si="9"/>
        <v>1.8237348524340207</v>
      </c>
      <c r="W40" s="53">
        <v>541</v>
      </c>
      <c r="X40" s="54">
        <f t="shared" si="10"/>
        <v>2.0193348512560187</v>
      </c>
      <c r="Y40" s="53">
        <v>466</v>
      </c>
      <c r="Z40" s="54">
        <f t="shared" si="11"/>
        <v>1.5835258937066738</v>
      </c>
    </row>
    <row r="41" spans="1:28" x14ac:dyDescent="0.25">
      <c r="A41" s="19" t="s">
        <v>72</v>
      </c>
      <c r="B41" s="20" t="s">
        <v>62</v>
      </c>
      <c r="C41" s="53">
        <v>3157</v>
      </c>
      <c r="D41" s="54">
        <f t="shared" si="0"/>
        <v>18.827528625954198</v>
      </c>
      <c r="E41" s="53">
        <v>3897</v>
      </c>
      <c r="F41" s="54">
        <f t="shared" si="1"/>
        <v>18.967195561179793</v>
      </c>
      <c r="G41" s="53">
        <v>4607</v>
      </c>
      <c r="H41" s="54">
        <f t="shared" si="2"/>
        <v>18.461691849157038</v>
      </c>
      <c r="I41" s="53">
        <v>4469.8999999999996</v>
      </c>
      <c r="J41" s="54">
        <f t="shared" si="3"/>
        <v>17.652239159624042</v>
      </c>
      <c r="K41" s="53">
        <v>4388</v>
      </c>
      <c r="L41" s="54">
        <f t="shared" si="4"/>
        <v>18.25063428024789</v>
      </c>
      <c r="M41" s="53">
        <v>4379</v>
      </c>
      <c r="N41" s="54">
        <f t="shared" si="5"/>
        <v>17.66010646878529</v>
      </c>
      <c r="O41" s="53">
        <v>4416</v>
      </c>
      <c r="P41" s="54">
        <f t="shared" si="6"/>
        <v>17.392674281213075</v>
      </c>
      <c r="Q41" s="53">
        <v>4446</v>
      </c>
      <c r="R41" s="54">
        <f t="shared" si="7"/>
        <v>17.729393468118197</v>
      </c>
      <c r="S41" s="53">
        <v>4565</v>
      </c>
      <c r="T41" s="54">
        <f t="shared" si="8"/>
        <v>18.592432696615486</v>
      </c>
      <c r="U41" s="53">
        <v>4681</v>
      </c>
      <c r="V41" s="54">
        <f t="shared" si="9"/>
        <v>18.319534000522857</v>
      </c>
      <c r="W41" s="53">
        <v>5233</v>
      </c>
      <c r="X41" s="54">
        <f t="shared" si="10"/>
        <v>19.532678884700086</v>
      </c>
      <c r="Y41" s="53">
        <v>5469</v>
      </c>
      <c r="Z41" s="54">
        <f t="shared" si="11"/>
        <v>18.584341443523176</v>
      </c>
    </row>
    <row r="42" spans="1:28" x14ac:dyDescent="0.25">
      <c r="A42" s="19" t="s">
        <v>73</v>
      </c>
      <c r="B42" s="20" t="s">
        <v>63</v>
      </c>
      <c r="C42" s="54">
        <v>73.900000000000006</v>
      </c>
      <c r="D42" s="54">
        <f t="shared" si="0"/>
        <v>0.44072041984732824</v>
      </c>
      <c r="E42" s="54">
        <v>97.8</v>
      </c>
      <c r="F42" s="54">
        <f t="shared" si="1"/>
        <v>0.47600506181251823</v>
      </c>
      <c r="G42" s="53">
        <v>108</v>
      </c>
      <c r="H42" s="54">
        <f t="shared" si="2"/>
        <v>0.43278982411742134</v>
      </c>
      <c r="I42" s="54">
        <v>91.98</v>
      </c>
      <c r="J42" s="54">
        <f t="shared" si="3"/>
        <v>0.3632414501224232</v>
      </c>
      <c r="K42" s="54">
        <v>98.1</v>
      </c>
      <c r="L42" s="54">
        <f t="shared" si="4"/>
        <v>0.40801896601921561</v>
      </c>
      <c r="M42" s="53">
        <v>114</v>
      </c>
      <c r="N42" s="54">
        <f t="shared" si="5"/>
        <v>0.45975157283432816</v>
      </c>
      <c r="O42" s="53">
        <v>124</v>
      </c>
      <c r="P42" s="54">
        <f t="shared" si="6"/>
        <v>0.48838125246159908</v>
      </c>
      <c r="Q42" s="53">
        <v>119</v>
      </c>
      <c r="R42" s="54">
        <f t="shared" si="7"/>
        <v>0.47453842166128329</v>
      </c>
      <c r="S42" s="53">
        <v>128</v>
      </c>
      <c r="T42" s="54">
        <f t="shared" si="8"/>
        <v>0.52132122347574639</v>
      </c>
      <c r="U42" s="53">
        <v>114</v>
      </c>
      <c r="V42" s="54">
        <f t="shared" si="9"/>
        <v>0.44614972784866602</v>
      </c>
      <c r="W42" s="53">
        <v>102</v>
      </c>
      <c r="X42" s="54">
        <f t="shared" si="10"/>
        <v>0.38072487029226232</v>
      </c>
      <c r="Y42" s="53">
        <v>128</v>
      </c>
      <c r="Z42" s="54">
        <f t="shared" si="11"/>
        <v>0.43495990213402203</v>
      </c>
    </row>
    <row r="43" spans="1:28" x14ac:dyDescent="0.25">
      <c r="A43" s="19" t="s">
        <v>74</v>
      </c>
      <c r="B43" s="20" t="s">
        <v>64</v>
      </c>
      <c r="C43" s="53">
        <v>234</v>
      </c>
      <c r="D43" s="54">
        <f t="shared" si="0"/>
        <v>1.3955152671755726</v>
      </c>
      <c r="E43" s="53">
        <v>290</v>
      </c>
      <c r="F43" s="54">
        <f t="shared" si="1"/>
        <v>1.4114669522048087</v>
      </c>
      <c r="G43" s="53">
        <v>327</v>
      </c>
      <c r="H43" s="54">
        <f t="shared" si="2"/>
        <v>1.3103914119110813</v>
      </c>
      <c r="I43" s="53">
        <v>333</v>
      </c>
      <c r="J43" s="54">
        <f t="shared" si="3"/>
        <v>1.3150620014216887</v>
      </c>
      <c r="K43" s="53">
        <v>340</v>
      </c>
      <c r="L43" s="54">
        <f t="shared" si="4"/>
        <v>1.4141330116873934</v>
      </c>
      <c r="M43" s="53">
        <v>357</v>
      </c>
      <c r="N43" s="54">
        <f t="shared" si="5"/>
        <v>1.4397483465075012</v>
      </c>
      <c r="O43" s="53">
        <v>346</v>
      </c>
      <c r="P43" s="54">
        <f t="shared" si="6"/>
        <v>1.362741236707365</v>
      </c>
      <c r="Q43" s="53">
        <v>366</v>
      </c>
      <c r="R43" s="54">
        <f t="shared" si="7"/>
        <v>1.4595047254456275</v>
      </c>
      <c r="S43" s="53">
        <v>373</v>
      </c>
      <c r="T43" s="54">
        <f t="shared" si="8"/>
        <v>1.5191626277847921</v>
      </c>
      <c r="U43" s="53">
        <v>377</v>
      </c>
      <c r="V43" s="54">
        <f t="shared" si="9"/>
        <v>1.4754249771837464</v>
      </c>
      <c r="W43" s="53">
        <v>384</v>
      </c>
      <c r="X43" s="54">
        <f t="shared" si="10"/>
        <v>1.4333171587473406</v>
      </c>
      <c r="Y43" s="53">
        <v>418</v>
      </c>
      <c r="Z43" s="54">
        <f t="shared" si="11"/>
        <v>1.4204159304064157</v>
      </c>
    </row>
    <row r="44" spans="1:28" x14ac:dyDescent="0.25">
      <c r="A44" s="19" t="s">
        <v>75</v>
      </c>
      <c r="B44" s="20" t="s">
        <v>65</v>
      </c>
      <c r="C44" s="53">
        <v>1052</v>
      </c>
      <c r="D44" s="54">
        <f t="shared" si="0"/>
        <v>6.2738549618320612</v>
      </c>
      <c r="E44" s="53">
        <v>1280</v>
      </c>
      <c r="F44" s="54">
        <f t="shared" si="1"/>
        <v>6.2299230993867418</v>
      </c>
      <c r="G44" s="53">
        <v>1477</v>
      </c>
      <c r="H44" s="54">
        <f t="shared" si="2"/>
        <v>5.9188015761243644</v>
      </c>
      <c r="I44" s="53">
        <v>1291</v>
      </c>
      <c r="J44" s="54">
        <f t="shared" si="3"/>
        <v>5.0983334649711711</v>
      </c>
      <c r="K44" s="53">
        <v>1212</v>
      </c>
      <c r="L44" s="54">
        <f t="shared" si="4"/>
        <v>5.0409682651915322</v>
      </c>
      <c r="M44" s="53">
        <v>1424</v>
      </c>
      <c r="N44" s="54">
        <f t="shared" si="5"/>
        <v>5.7428617518954672</v>
      </c>
      <c r="O44" s="53">
        <v>1619</v>
      </c>
      <c r="P44" s="54">
        <f t="shared" si="6"/>
        <v>6.3765261914139417</v>
      </c>
      <c r="Q44" s="53">
        <v>1717.9</v>
      </c>
      <c r="R44" s="54">
        <f t="shared" si="7"/>
        <v>6.8505004585875513</v>
      </c>
      <c r="S44" s="53">
        <v>1680</v>
      </c>
      <c r="T44" s="54">
        <f t="shared" si="8"/>
        <v>6.842341058119171</v>
      </c>
      <c r="U44" s="53">
        <v>1434</v>
      </c>
      <c r="V44" s="54">
        <f t="shared" si="9"/>
        <v>5.612093945043747</v>
      </c>
      <c r="W44" s="53">
        <v>1261</v>
      </c>
      <c r="X44" s="54">
        <f t="shared" si="10"/>
        <v>4.706804523907282</v>
      </c>
      <c r="Y44" s="53">
        <v>1515</v>
      </c>
      <c r="Z44" s="54">
        <f t="shared" si="11"/>
        <v>5.1481582166644007</v>
      </c>
    </row>
    <row r="45" spans="1:28" x14ac:dyDescent="0.25">
      <c r="A45" s="19" t="s">
        <v>70</v>
      </c>
      <c r="B45" s="20" t="s">
        <v>66</v>
      </c>
      <c r="C45" s="53">
        <v>1165</v>
      </c>
      <c r="D45" s="54">
        <f t="shared" si="0"/>
        <v>6.9477576335877869</v>
      </c>
      <c r="E45" s="53">
        <v>1389</v>
      </c>
      <c r="F45" s="54">
        <f t="shared" si="1"/>
        <v>6.760439988318895</v>
      </c>
      <c r="G45" s="53">
        <v>1720</v>
      </c>
      <c r="H45" s="54">
        <f t="shared" si="2"/>
        <v>6.8925786803885618</v>
      </c>
      <c r="I45" s="53">
        <v>1785</v>
      </c>
      <c r="J45" s="54">
        <f t="shared" si="3"/>
        <v>7.049206223836979</v>
      </c>
      <c r="K45" s="53">
        <v>1826</v>
      </c>
      <c r="L45" s="54">
        <f t="shared" si="4"/>
        <v>7.5947261157093537</v>
      </c>
      <c r="M45" s="53">
        <v>2000</v>
      </c>
      <c r="N45" s="54">
        <f t="shared" si="5"/>
        <v>8.0658170672689149</v>
      </c>
      <c r="O45" s="53">
        <v>1953</v>
      </c>
      <c r="P45" s="54">
        <f t="shared" si="6"/>
        <v>7.6920047262701852</v>
      </c>
      <c r="Q45" s="53">
        <v>1788</v>
      </c>
      <c r="R45" s="54">
        <f t="shared" si="7"/>
        <v>7.1300394784065082</v>
      </c>
      <c r="S45" s="53">
        <v>1806</v>
      </c>
      <c r="T45" s="54">
        <f t="shared" si="8"/>
        <v>7.3555166374781082</v>
      </c>
      <c r="U45" s="53">
        <v>1839</v>
      </c>
      <c r="V45" s="54">
        <f t="shared" si="9"/>
        <v>7.1970995571376912</v>
      </c>
      <c r="W45" s="53">
        <v>1983</v>
      </c>
      <c r="X45" s="54">
        <f t="shared" si="10"/>
        <v>7.4017393900936881</v>
      </c>
      <c r="Y45" s="53">
        <v>2183</v>
      </c>
      <c r="Z45" s="54">
        <f t="shared" si="11"/>
        <v>7.418105205926329</v>
      </c>
    </row>
    <row r="46" spans="1:28" x14ac:dyDescent="0.25">
      <c r="A46" s="19" t="s">
        <v>69</v>
      </c>
      <c r="B46" s="20" t="s">
        <v>67</v>
      </c>
      <c r="C46" s="53">
        <v>7933</v>
      </c>
      <c r="D46" s="54">
        <f t="shared" si="0"/>
        <v>47.310353053435115</v>
      </c>
      <c r="E46" s="53">
        <v>9856</v>
      </c>
      <c r="F46" s="54">
        <f t="shared" si="1"/>
        <v>47.970407865277913</v>
      </c>
      <c r="G46" s="53">
        <v>12514</v>
      </c>
      <c r="H46" s="54">
        <f t="shared" si="2"/>
        <v>50.14751721301306</v>
      </c>
      <c r="I46" s="53">
        <v>13144</v>
      </c>
      <c r="J46" s="54">
        <f t="shared" si="3"/>
        <v>51.907432272332358</v>
      </c>
      <c r="K46" s="53">
        <v>11950</v>
      </c>
      <c r="L46" s="54">
        <f t="shared" si="4"/>
        <v>49.70261614607162</v>
      </c>
      <c r="M46" s="53">
        <v>12110</v>
      </c>
      <c r="N46" s="54">
        <f t="shared" si="5"/>
        <v>48.838522342313276</v>
      </c>
      <c r="O46" s="53">
        <v>12865</v>
      </c>
      <c r="P46" s="54">
        <f t="shared" si="6"/>
        <v>50.669554942890905</v>
      </c>
      <c r="Q46" s="53">
        <v>12550</v>
      </c>
      <c r="R46" s="54">
        <f t="shared" si="7"/>
        <v>50.045858755034487</v>
      </c>
      <c r="S46" s="53">
        <v>11815</v>
      </c>
      <c r="T46" s="54">
        <f t="shared" si="8"/>
        <v>48.120392620046431</v>
      </c>
      <c r="U46" s="53">
        <v>12521</v>
      </c>
      <c r="V46" s="54">
        <f t="shared" si="9"/>
        <v>49.002111775378488</v>
      </c>
      <c r="W46" s="53">
        <v>12902</v>
      </c>
      <c r="X46" s="54">
        <f t="shared" si="10"/>
        <v>48.157963495203617</v>
      </c>
      <c r="Y46" s="53">
        <v>14251</v>
      </c>
      <c r="Z46" s="54">
        <f t="shared" si="11"/>
        <v>48.426668478999588</v>
      </c>
    </row>
    <row r="47" spans="1:28" x14ac:dyDescent="0.25">
      <c r="A47" s="28" t="s">
        <v>77</v>
      </c>
      <c r="B47" s="26" t="s">
        <v>68</v>
      </c>
      <c r="C47" s="55">
        <v>635</v>
      </c>
      <c r="D47" s="56">
        <f t="shared" si="0"/>
        <v>3.7869751908396947</v>
      </c>
      <c r="E47" s="55">
        <v>791</v>
      </c>
      <c r="F47" s="56">
        <f t="shared" si="1"/>
        <v>3.8498977903241505</v>
      </c>
      <c r="G47" s="55">
        <v>905</v>
      </c>
      <c r="H47" s="56">
        <f t="shared" si="2"/>
        <v>3.6266184335765401</v>
      </c>
      <c r="I47" s="55">
        <v>844</v>
      </c>
      <c r="J47" s="56">
        <f t="shared" si="3"/>
        <v>3.3330700576573733</v>
      </c>
      <c r="K47" s="55">
        <v>937</v>
      </c>
      <c r="L47" s="56">
        <f t="shared" si="4"/>
        <v>3.8971842116208459</v>
      </c>
      <c r="M47" s="55">
        <v>907</v>
      </c>
      <c r="N47" s="56">
        <f t="shared" si="5"/>
        <v>3.6578480400064528</v>
      </c>
      <c r="O47" s="55">
        <v>942</v>
      </c>
      <c r="P47" s="56">
        <f t="shared" si="6"/>
        <v>3.7101220953131153</v>
      </c>
      <c r="Q47" s="55">
        <v>1019</v>
      </c>
      <c r="R47" s="56">
        <f t="shared" si="7"/>
        <v>4.0634844678390554</v>
      </c>
      <c r="S47" s="55">
        <v>1052</v>
      </c>
      <c r="T47" s="56">
        <f t="shared" si="8"/>
        <v>4.2846088054412901</v>
      </c>
      <c r="U47" s="55">
        <v>1114</v>
      </c>
      <c r="V47" s="56">
        <f t="shared" si="9"/>
        <v>4.3597438317843329</v>
      </c>
      <c r="W47" s="55">
        <v>1119</v>
      </c>
      <c r="X47" s="56">
        <f t="shared" si="10"/>
        <v>4.1767757829121717</v>
      </c>
      <c r="Y47" s="55">
        <v>1649</v>
      </c>
      <c r="Z47" s="56">
        <f t="shared" si="11"/>
        <v>5.6035068642109556</v>
      </c>
    </row>
    <row r="48" spans="1:28" x14ac:dyDescent="0.25">
      <c r="A48" s="11" t="s">
        <v>76</v>
      </c>
      <c r="B48" s="12"/>
      <c r="C48" s="70"/>
      <c r="D48" s="71"/>
      <c r="E48" s="70"/>
      <c r="F48" s="71"/>
      <c r="G48" s="70"/>
      <c r="H48" s="71"/>
      <c r="I48" s="70"/>
      <c r="J48" s="71"/>
      <c r="K48" s="70"/>
      <c r="L48" s="71"/>
      <c r="M48" s="70"/>
      <c r="N48" s="71"/>
      <c r="O48" s="70"/>
      <c r="P48" s="71"/>
      <c r="Q48" s="70"/>
      <c r="R48" s="71"/>
      <c r="S48" s="70"/>
      <c r="T48" s="71"/>
      <c r="U48" s="70"/>
      <c r="V48" s="71"/>
      <c r="W48" s="70"/>
      <c r="X48" s="71"/>
      <c r="Y48" s="70"/>
      <c r="Z48" s="71"/>
    </row>
    <row r="49" spans="1:26" ht="37.200000000000003" customHeight="1" x14ac:dyDescent="0.25">
      <c r="A49" s="127" t="s">
        <v>118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 spans="1:26" x14ac:dyDescent="0.25">
      <c r="B50" s="3"/>
    </row>
    <row r="51" spans="1:26" x14ac:dyDescent="0.25">
      <c r="B51" s="3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</sheetData>
  <mergeCells count="19">
    <mergeCell ref="A2:B2"/>
    <mergeCell ref="A49:Z49"/>
    <mergeCell ref="A4:Z4"/>
    <mergeCell ref="A5:Z5"/>
    <mergeCell ref="A7:A8"/>
    <mergeCell ref="B7:B8"/>
    <mergeCell ref="Y7:Z7"/>
    <mergeCell ref="C3:D3"/>
    <mergeCell ref="C7:D7"/>
    <mergeCell ref="E7:F7"/>
    <mergeCell ref="G7:H7"/>
    <mergeCell ref="I7:J7"/>
    <mergeCell ref="K7:L7"/>
    <mergeCell ref="M7:N7"/>
    <mergeCell ref="O7:P7"/>
    <mergeCell ref="W7:X7"/>
    <mergeCell ref="Q7:R7"/>
    <mergeCell ref="U7:V7"/>
    <mergeCell ref="S7:T7"/>
  </mergeCells>
  <printOptions horizontalCentered="1"/>
  <pageMargins left="0.23622047244094491" right="0.15748031496062992" top="0.19685039370078741" bottom="0.19685039370078741" header="0.15748031496062992" footer="0.1574803149606299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Таб.№1</vt:lpstr>
      <vt:lpstr>Таб.№1 (2)</vt:lpstr>
      <vt:lpstr>Таб.№1 (3)</vt:lpstr>
      <vt:lpstr>Таб.№1 (4)</vt:lpstr>
      <vt:lpstr>Таб.№1 (5)</vt:lpstr>
      <vt:lpstr>Таб.№1 (6)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 Ренат Сергеевич</dc:creator>
  <cp:lastModifiedBy>Uzzver</cp:lastModifiedBy>
  <cp:lastPrinted>2019-03-21T11:57:20Z</cp:lastPrinted>
  <dcterms:created xsi:type="dcterms:W3CDTF">2016-01-15T12:37:58Z</dcterms:created>
  <dcterms:modified xsi:type="dcterms:W3CDTF">2022-03-01T13:36:29Z</dcterms:modified>
</cp:coreProperties>
</file>