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15'!$A$1:$L$99</definedName>
  </definedNames>
  <calcPr calcId="145621" refMode="R1C1"/>
</workbook>
</file>

<file path=xl/calcChain.xml><?xml version="1.0" encoding="utf-8"?>
<calcChain xmlns="http://schemas.openxmlformats.org/spreadsheetml/2006/main">
  <c r="L91" i="1" l="1"/>
  <c r="K91" i="1"/>
  <c r="I91" i="1"/>
  <c r="L84" i="1"/>
  <c r="K84" i="1"/>
  <c r="I84" i="1"/>
  <c r="L73" i="1"/>
  <c r="K73" i="1"/>
  <c r="I73" i="1"/>
  <c r="L54" i="1"/>
  <c r="K54" i="1"/>
  <c r="I54" i="1"/>
  <c r="L43" i="1"/>
  <c r="K43" i="1"/>
  <c r="I43" i="1"/>
  <c r="L36" i="1"/>
  <c r="K36" i="1"/>
  <c r="I36" i="1"/>
  <c r="L22" i="1"/>
  <c r="K22" i="1"/>
  <c r="I22" i="1"/>
  <c r="L9" i="1"/>
  <c r="K9" i="1"/>
  <c r="I9" i="1"/>
  <c r="L8" i="1" l="1"/>
  <c r="I8" i="1"/>
  <c r="K8" i="1"/>
</calcChain>
</file>

<file path=xl/sharedStrings.xml><?xml version="1.0" encoding="utf-8"?>
<sst xmlns="http://schemas.openxmlformats.org/spreadsheetml/2006/main" count="313" uniqueCount="171">
  <si>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</si>
  <si>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</si>
  <si>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</si>
  <si>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</si>
  <si>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</si>
  <si>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</si>
  <si>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</si>
  <si>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</si>
  <si>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</si>
  <si>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</si>
  <si>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</si>
  <si>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</si>
  <si>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</si>
  <si>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</si>
  <si>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</si>
  <si>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</si>
  <si>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</si>
  <si>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</si>
  <si>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</si>
  <si>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</si>
  <si>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</si>
  <si>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</si>
  <si>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</si>
  <si>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</si>
  <si>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</si>
  <si>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</si>
  <si>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</si>
  <si>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</si>
  <si>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</si>
  <si>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</si>
  <si>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</si>
  <si>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</si>
  <si>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</si>
  <si>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</si>
  <si>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</si>
  <si>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</si>
  <si>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</si>
  <si>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</si>
  <si>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</si>
  <si>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</si>
  <si>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</si>
  <si>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</si>
  <si>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</si>
  <si>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</si>
  <si>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</si>
  <si>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</si>
  <si>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</si>
  <si>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</si>
  <si>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</si>
  <si>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</si>
  <si>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</si>
  <si>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</si>
  <si>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</si>
  <si>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</si>
  <si>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</si>
  <si>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</si>
  <si>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</si>
  <si>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</si>
  <si>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</si>
  <si>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</si>
  <si>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Зайнуллина З.Ж., Начальник Управления статистики труда, Федеральная служба государственной статистики</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</si>
  <si>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</si>
  <si>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</si>
  <si>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</si>
  <si>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</si>
  <si>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</si>
  <si>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</si>
  <si>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</si>
  <si>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</si>
  <si>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</si>
  <si>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</si>
  <si>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</si>
  <si>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</si>
  <si>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</si>
  <si>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</si>
  <si>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</si>
  <si>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</si>
  <si>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</si>
  <si>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</si>
  <si>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</si>
  <si>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</si>
  <si>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</si>
  <si>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</si>
  <si>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</si>
  <si>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</si>
  <si>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</si>
  <si>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</si>
  <si>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</si>
  <si>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</si>
  <si>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</si>
  <si>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</si>
  <si>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</si>
  <si>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</si>
  <si>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</si>
  <si>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</si>
  <si>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</si>
  <si>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</si>
  <si>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</si>
  <si>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</si>
  <si>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</si>
  <si>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</si>
  <si>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</si>
  <si>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</si>
  <si>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</si>
  <si>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</si>
  <si>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</si>
  <si>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</si>
  <si>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</si>
  <si>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</si>
  <si>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</si>
  <si>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</si>
  <si>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</si>
  <si>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</si>
  <si>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</si>
  <si>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</si>
  <si>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</si>
  <si>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</si>
  <si>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</si>
  <si>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Фролова Е.Б., Начальник Управления статистики уровня жизни и обследования домашних хозяйств, Федеральная служба государственной статистики</t>
  </si>
  <si>
    <t>9.1.2.2</t>
  </si>
  <si>
    <t>Контрольное событие 9.1.2.2 Подготовлен отчет о результатах выполнения Плана научно-исследовательских работ Росстата на 2020 год</t>
  </si>
  <si>
    <t>9.3.3</t>
  </si>
  <si>
    <t>9.4.6</t>
  </si>
  <si>
    <t>Мероприятие 9.4.6  Обработка материалов сплошного наблюдения за деятельностью субъектов малого и среднего предпринимательства</t>
  </si>
  <si>
    <t>9.5.7</t>
  </si>
  <si>
    <t>Зайнуллина З.Ж, Начальник Управления статистики труда</t>
  </si>
  <si>
    <t>Мероприятие 9.5.7 Организация и проведение выборочного наблюдеия трудоустройства выпускников, получивших среднее профессиональное и высшее образование</t>
  </si>
  <si>
    <t>Мероприятие 9.3.3 Обработка материалов и получение итогов всероссийских сельскохозяйственных переписей (микропереписей)</t>
  </si>
  <si>
    <t>Наименование государственной программы: Экономическое развитие и инновационная экономика.                                                    Отчетный период I квартал 2021 г.</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</si>
  <si>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</si>
  <si>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9.4.1</t>
  </si>
  <si>
    <t>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198 работ.</t>
  </si>
  <si>
    <t>Доведены бюджетные ассигнования в териториальные органы Росстата для заключения контрактов с физическими лицами. Ведутся работы по разработке технических заданий для заключения контрактов. Заключение контрактов планируется на II - III квартал 2021 года.</t>
  </si>
  <si>
    <t>Ведутся работы по разработке технических заданий для заключения контрактов в рамках проведения мероприятий. Заключение контрактов планируется на II - III квартал 2021 года.</t>
  </si>
  <si>
    <t xml:space="preserve">В январе-феврале 2021 года: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t>
  </si>
  <si>
    <t>Завершен 1 этап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(анализ имеющихся методологических рекомендаций международных организаций и зарубежного опыта оценки показателей доходов, расходов и сбережений домашних хозяйств в разрезе доходных групп, согласованных с показателями СНС-2008; анализ согласованности разрабатываемых официальной статистикой показателей доходов, расходов и сбережений населения с методологией СНС-2008.</t>
  </si>
  <si>
    <t xml:space="preserve">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Минэкономразвития России. Осуществлялась текущая работа по проведению конкурсных процедур в соответствии с действующим Планом закупок Проекта.
</t>
  </si>
  <si>
    <t>Ведутся работы по разработке технического задания на выполнение работ,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(товаров, работ, услуг), этап 2021 года.</t>
  </si>
  <si>
    <t>Предусмотрено ГП</t>
  </si>
  <si>
    <t>В территориальных органах Росстата заключены гражданско-правовые договоры с временным персоналом (администраторы локальной вычислиительной сети, специалист средств вычислительной техники) на выполнение работ, связанных с подготовкой к Всероссийской переписи населения 2020 года.</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</si>
  <si>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198 работ. Принято 2 акта Правительства Российской Федерации по внесению изменений в Федеральный план статистических работ, утвержденный распоряжением Правительства Российской Федерации от 06.05.2008 № 671-р (далее – ФПСР).
Подготовлен 17.02.2021 и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В рамках раздела I Плана научно-исследовательских работ Федеральной службы государственной статистики на 2021-2023 гг., утвержденного приказом Росстата от 16.02.2021 № 91, в 2021 году за счет средств текущего финансирования научно-исследовательских и опытно-конструкторских работ (далее – НИОКР) предусмотрено к выполнению научными организациями на контрактной основе 12 научно-исследовательских работ (далее –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В соответствии с заключенными государственными контрактами осуществляются работы по сопровождению информационно-вычислительной системы Росстата (далее –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Восстановлены бюджетные средства на 2021 год на сумму остатка на начало 2021 года неиспользованных бюджетных ассигнований (лимиты бюджетных обязательств), подлежащих оплате в 2020 году на оплату заключенных государственных контрактов: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t>
  </si>
  <si>
    <t xml:space="preserve">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Доведены средства до территориальных органов Росстата на приобретение расходных материалов для офисного оборудования и оказания услуг связи. 
</t>
  </si>
  <si>
    <t xml:space="preserve">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(письмо от 24.02.2021 № КЛ-12-4/190-ПМ).
Утверждено техническое задание на выполнение НИР по теме: «Разработка рекомендаций по формированию официальной статистической информации на основе итогов сельскохозяйственной микропереписи 2021 года».
</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</si>
  <si>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2020-2021 годах. 
Подготовлена к размещению  на сайте zakupki.gov.ru  конкурсная  документация на выполнение работ, связанных с обработкой материалов и получением итогов сплошного наблюдения МСП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2022 году.
</t>
  </si>
  <si>
    <t>Подготовлена к размещению  на сайте  zakupki.gov.ru конкурсная документация на выполнение работ, связанных с обработкой материалов и получением итогов сплошного наблюдения МСП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2022 году.</t>
  </si>
  <si>
    <t xml:space="preserve">Утвержден приказ Росстата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Подготовлена к размещению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t>
  </si>
  <si>
    <t xml:space="preserve">В январе-феврале 2021 года:
- завершен опрос по программе Выборочного наблюдения доходов населения и участия в социальных программах 2021 года с охватом 60 тыс. домохозяйств;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Подготовлена к размещению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Доведены средства до территориальных органов Росстата на приобретение расходных материалов для офисного оборудования и оказания услуг связи.  
В территориальных органах Росстата заключены гражданско-правовые договоры с временным персоналом (оператор формального и логического контроля,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2021 года.
</t>
  </si>
  <si>
    <t xml:space="preserve">Доведены средства в территориальные органы Росстата для заключения контрактов с физическими лицами для выполнения в период с 08.01.2021 по 28.02.2021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11.01.2020 № 779. </t>
  </si>
  <si>
    <t xml:space="preserve">Утверждены приказы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Ведутся работы по разработке технического задания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Росстата (ИВС Росстата), в период проведения выборочного наблюдения трудоустройства выпускников учреждений профессионального образования, 2021 год.
</t>
  </si>
  <si>
    <t xml:space="preserve">В январе - феврале 2021 года:
- проводилось выборочное обследование домашних хозяйств по вопросам занятости и безработицы (обследование рабочей силы). Итоги обследования за январь 2021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ФПСР. 
- проводились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2020 года;
- проводились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произведен расчет объемов выборочной совокупности на I и II полугодие 2021 года (дифференцировано по регионам).
В феврале 2021 года территориальные органы Росстата приступили к формированию выборочной совокупности личных подсобных и других индивидуальных хозяйств граждан (далее – ЛПХ) на I полугодие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Заключен государственный контракт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Подготовлена к размещению  на сайте zakupki .gov.ru конкурсная документация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t>
  </si>
  <si>
    <t xml:space="preserve">В январе - феврале 2021 года проводилось выборочное обследование домашних хозяйств по вопросам занятости и безработицы (обследование рабочей силы). Итоги обследования за январь 2021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ФПСР.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Заключен государственный контракт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t>
  </si>
  <si>
    <t xml:space="preserve">Подготовлена к размещению  на сайте zakupki.gov.ru конкурсная документация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t>
  </si>
  <si>
    <t xml:space="preserve">Утвержден приказ Росстата от 20.02.2021 № 100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В январе - феврале 2021 года проведены:
- работы по проверке первичных статистических данных по выборочному наблюдению за деятельностью хозяйств населения за январь-декабрь 2020 года;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расчет объемов выборочной совокупности на I и II полугодие 2021 года (дифференцировано по регионам).
В феврале 2021 года территориальные органы Росстата приступили к формированию выборочной совокупности ЛПХ на I полугодие 2021 года.
Доведены финансовые средства до территориальных органов Росстата на гражданско-правовые договоры, услуги транспорта и связи, проведение обучающих семинаров.
</t>
  </si>
  <si>
    <t xml:space="preserve">Завершен 3-й (заключительный) этап контракта от 06.06.2019 ST2/1/B.4.10 «Развитие программного обеспечения базы данных для итоговых показателей системы национальных счетов (ИАС СНС)» (Подготовка персонала).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t>
  </si>
  <si>
    <t xml:space="preserve">В рамках контракта от 26.12.2019 № ST2/3/D.3.2.33 в соответствии проведены курсы обучения сотрудников Росстата в рамках программы: «Повышение эффективности работы со статистическими данными в условиях внедрения современных информационных технологий».
</t>
  </si>
  <si>
    <t xml:space="preserve">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Ведутся работы по разработке технического задания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период проведения выборочного статистического наблюдения состояния здоровья населения, этап 2021 года.
</t>
  </si>
  <si>
    <t xml:space="preserve">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Ведутся работы по разработке технического задания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период проведения выборочного статистического наблюдения состояния здоровья населения, этап 2021 года.
</t>
  </si>
  <si>
    <t xml:space="preserve">Подготовлен 17.02.2021 и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В рамках раздела I Плана научно-исследовательских работ Федеральной службы государственной статистики на 2021-2023 гг., утвержденного приказом Росстата от 16.02.2021 № 91, в 2021 году за счет средств текущего финансирования НИОКР предусмотрено к выполнению научными организациями на контрактной основе 12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t>
  </si>
  <si>
    <t xml:space="preserve">В соответствии с заключенными государственными контрактами осуществляются работы по сопровождению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заключенных государственных контрактов: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t>
  </si>
  <si>
    <t xml:space="preserve">Утвержден приказом Росстата от 29.01.2021 № 51 сводный организационный план проведения Всероссийской переписи населения 2020 года по субъектам Российской Федерации.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(на вх.письмо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(на вх. письмо Минэкономразвития России от 02.02.2021 № 2681-ВФ/ДЗ1и);
-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(на вх. письмо Минэкономразвития России от 20.02.2021  № 5169-СГ/Д31и).
Разработан проект технического задания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Восстановлены бюджетные средства на 2021 год на сумму остатка на начало 2021 года неиспользованных бюджетных ассигнований (лимиты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t>
  </si>
  <si>
    <t xml:space="preserve">Направлено письмо Росстата в Минэкономразвития России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(вх.письмо Минэкономразвития России от 20.02.2021 г. № 5169-СГ/Д31и).
Разработан проект технического задания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t>
  </si>
  <si>
    <t xml:space="preserve">Утвержден приказом Росстата от 29.01.2021 № 51 сводный организационный план проведения Всероссийской переписи населения 2020 года по субъектам Российской Федерации.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(вх.письмо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(вх.письмо Минэкономразвития России от 02.02.2021 № 2681-ВФ/ДЗ1и).
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 а также оплату договоров на поставку товаров, оказания услуг в целях проведения мерооприятия и на коммандировочные расходы в рамках приказа Росстата от 22.12.2020 № 835 «Об Организационном плане работы с территориальными органами Федеральной службы государственной статистики на 2021 год» (с изменениями) (далее – приказ Росстата № 835). В ЦА Росстата ведутся работы по разработке технических заданий для заключения контрактов на поставку материальных запасов, бумаги и др.
</t>
  </si>
  <si>
    <t xml:space="preserve">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(письмо от 24.02.2021 № КЛ-12-4/190-ПМ).
Утверждено техническое задание на выполнение НИР по теме: «Разработка рекомендаций по формированию официальной статистической информации на основе итогов сельскохозяйственной микропереписи 2021 года».
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годов. 
</t>
  </si>
  <si>
    <t>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ИВС Росстата, а также с обработкой материалов и получением итогов сельскохозяйственной микропереписи, этап 2020-2021 годов.</t>
  </si>
  <si>
    <t>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годов.</t>
  </si>
  <si>
    <t xml:space="preserve">Ведутся работы по разработке технического задания на выполнение работ,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(товаров, работ, услуг), этап 2021 года.
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годов.
Подготовлена к размещению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году.
</t>
  </si>
  <si>
    <t xml:space="preserve">Выполнение научно-исследовательских работ в 2021 году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 не планируется. Бюджетные ассигнования в размере 38 625 тыс. руб. были распределены следующим образом:
1. 21 625 тыс. руб. (КБК 157 01 12 15904 92020 241) направлены на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(КБК 157 01 13 15904 92020 246) в том числе:
- 15 000 тыс.руб. в соответствии с письмом Росстата в Минфин России от 14.10.2020 № СО-14-3/2989-МВ;
- 6 625 тыс.руб. в соответствии с предложением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2021-2023 годы на реализацию государственных программ Российской Федерации (на осуществление непрограммных направлений деятельности) от 27.07.2020.    
2. 17 000 тыс.руб.  возвращены в федеральный бюджет в связи  сокращению расходов, в соответствии с предложением Росстата по корректировке распределения базовых бюджетных ассигнований на 2021-2023 годы.
</t>
  </si>
  <si>
    <t xml:space="preserve">Размещены на официальном сайте Росстата в информационно-телекоммуникационной сети «Интернет» (далее – официальный сайт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Утверждено техническое задание на выполнение работ, связанных с обработкой материалов и получением итогов сплошного наблюдения МСП в 2021-2022 гг., а также системным сопровождением автоматизированной системы для подготовки, проведения, обработки материалов и получения итогов сплошного наблюдения МСП ИВС Росстата (АС МиСП ИВС Росстата) в 2022 году (от 03.02.2021 № СЕ-03-1/1753-ВД).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№1-предприниматель и №МП-сп для предоставления респондентами – субъектам малого предпринимательства возможности отчитаться на данном ресурсе.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</si>
  <si>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В январе-феврале 2021 года:
 - завершен опрос по программе Выборочного наблюдения доходов населения и участия в социальных программах 2021 года с охватом 60 тыс. домохозяйств;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-проводятся  работы по подготовке итогов комплексного наблюдения условий жизни населения для опубликования на официальном сайте Росстата;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Подготовлена к размещению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Ведутся работы по разработке технического задания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Росстата (ИВС Росстата), в период проведения выборочного наблюдения трудоустройства выпускников учреждений профессионального образования (этап 2021 года).
</t>
  </si>
  <si>
    <t xml:space="preserve">В январе-феврале 2021 года проводятся работы по подготовке итогов комплексного наблюдения условий жизни населения для опубликования на официальном сайте Росстата.
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Подготовлена к размещению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Доведены бюджетные ассигнования в территориальные органы Росстата для заключения контрактов с физическими лицами, а также оплату договоров на поставку товаров, оказания услуг в целях проведения мероприятия и на коммандировочные расходы в рамках приказа Росстата № 835.
</t>
  </si>
  <si>
    <t xml:space="preserve">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Минэкономразвития России.  Осуществлялась  текущая работа по проведению конкурсных процедур 
в соответствии с действующим Планом закупок Проекта. Завершен 3-й (заключительный) этап контракта от 06.06.2019 № ST2/1/B.4.10 «Развитие программного обеспечения базы данных для итоговых показателей системы национальных счетов (ИАС СНС)» (Подготовка персонала).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Завершен 1 этап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(анализ имеющихся методологических рекомендаций международных организаций и зарубежного опыта оценки показателей доходов, расходов и сбережений домашних хозяйств в разрезе доходных групп, согласованных с показателями СНС-2008; анализ согласованности разрабатываемых официальной статистикой показателей доходов, расходов и сбережений населения с методологией СНС-2008. В рамках контракта от 26.12.2019 № ST2/3/D.3.2.33 в соответствии с утвержденным графиком проведены курсы обучения сотрудников Росстата в рамках программы: «Повышение эффективности работы со статистическими данными в условиях внедрения современных информационных технологий».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</si>
</sst>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name val="Calibri"/>
    </font>
    <font>
      <sz val="13.5"/>
      <name val="Times New Roman"/>
      <family val="1"/>
      <charset val="204"/>
    </font>
    <font>
      <b/>
      <sz val="13.5"/>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8">
    <xf numFmtId="0" fontId="0" fillId="0" borderId="0" xfId="0" applyNumberFormat="1" applyFont="1"/>
    <xf numFmtId="0" fontId="1" fillId="0" borderId="0" xfId="0" applyNumberFormat="1" applyFont="1" applyFill="1"/>
    <xf numFmtId="14" fontId="1" fillId="0" borderId="1" xfId="0" applyNumberFormat="1" applyFont="1" applyFill="1" applyBorder="1" applyAlignment="1">
      <alignment horizontal="center" vertical="top" wrapText="1"/>
    </xf>
    <xf numFmtId="0" fontId="1" fillId="0" borderId="0" xfId="0" applyNumberFormat="1" applyFont="1" applyFill="1" applyBorder="1"/>
    <xf numFmtId="0" fontId="1" fillId="0" borderId="1" xfId="0" applyNumberFormat="1" applyFont="1" applyFill="1" applyBorder="1" applyAlignment="1">
      <alignment horizontal="justify"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4" fontId="1" fillId="0" borderId="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justify" vertical="top" wrapText="1"/>
    </xf>
    <xf numFmtId="4"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4"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14" fontId="1" fillId="0" borderId="4" xfId="0" applyNumberFormat="1"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
  <sheetViews>
    <sheetView tabSelected="1" zoomScale="53" zoomScaleNormal="53" workbookViewId="0">
      <selection activeCell="H9" sqref="H9:H13"/>
    </sheetView>
  </sheetViews>
  <sheetFormatPr defaultColWidth="25" defaultRowHeight="17.25" x14ac:dyDescent="0.25"/>
  <cols>
    <col min="1" max="1" width="12.28515625" style="1" customWidth="1"/>
    <col min="2" max="2" width="40.85546875" style="1" customWidth="1"/>
    <col min="3" max="3" width="21" style="1" customWidth="1"/>
    <col min="4" max="4" width="21.85546875" style="1" customWidth="1"/>
    <col min="5" max="5" width="17.85546875" style="1" customWidth="1"/>
    <col min="6" max="6" width="18.42578125" style="1" customWidth="1"/>
    <col min="7" max="7" width="20.85546875" style="1" customWidth="1"/>
    <col min="8" max="8" width="191" style="1" customWidth="1"/>
    <col min="9" max="9" width="19.140625" style="1" customWidth="1"/>
    <col min="10" max="10" width="17.85546875" style="1" customWidth="1"/>
    <col min="11" max="11" width="19.140625" style="1" customWidth="1"/>
    <col min="12" max="12" width="18.7109375" style="1" customWidth="1"/>
    <col min="13" max="13" width="25" style="1" customWidth="1"/>
    <col min="14" max="16384" width="25" style="1"/>
  </cols>
  <sheetData>
    <row r="1" spans="1:12" ht="25.15" customHeight="1" x14ac:dyDescent="0.25">
      <c r="A1" s="29" t="s">
        <v>92</v>
      </c>
      <c r="B1" s="29"/>
      <c r="C1" s="29"/>
      <c r="D1" s="29"/>
      <c r="E1" s="29"/>
      <c r="F1" s="29"/>
      <c r="G1" s="29"/>
      <c r="H1" s="29"/>
      <c r="I1" s="29"/>
      <c r="J1" s="29"/>
      <c r="K1" s="29"/>
      <c r="L1" s="29"/>
    </row>
    <row r="2" spans="1:12" ht="25.15" customHeight="1" x14ac:dyDescent="0.25">
      <c r="A2" s="42" t="s">
        <v>128</v>
      </c>
      <c r="B2" s="30"/>
      <c r="C2" s="30"/>
      <c r="D2" s="30"/>
      <c r="E2" s="30"/>
      <c r="F2" s="30"/>
      <c r="G2" s="30"/>
      <c r="H2" s="30"/>
      <c r="I2" s="30"/>
      <c r="J2" s="30"/>
      <c r="K2" s="30"/>
      <c r="L2" s="30"/>
    </row>
    <row r="3" spans="1:12" ht="25.15" customHeight="1" x14ac:dyDescent="0.25">
      <c r="A3" s="30" t="s">
        <v>93</v>
      </c>
      <c r="B3" s="30"/>
      <c r="C3" s="30"/>
      <c r="D3" s="30"/>
      <c r="E3" s="30"/>
      <c r="F3" s="30"/>
      <c r="G3" s="30"/>
      <c r="H3" s="30"/>
      <c r="I3" s="30"/>
      <c r="J3" s="30"/>
      <c r="K3" s="30"/>
      <c r="L3" s="30"/>
    </row>
    <row r="4" spans="1:12" ht="56.25" customHeight="1" x14ac:dyDescent="0.25">
      <c r="A4" s="43" t="s">
        <v>94</v>
      </c>
      <c r="B4" s="43" t="s">
        <v>95</v>
      </c>
      <c r="C4" s="43" t="s">
        <v>96</v>
      </c>
      <c r="D4" s="43" t="s">
        <v>97</v>
      </c>
      <c r="E4" s="43" t="s">
        <v>98</v>
      </c>
      <c r="F4" s="43" t="s">
        <v>99</v>
      </c>
      <c r="G4" s="43" t="s">
        <v>100</v>
      </c>
      <c r="H4" s="43" t="s">
        <v>101</v>
      </c>
      <c r="I4" s="43" t="s">
        <v>102</v>
      </c>
      <c r="J4" s="43"/>
      <c r="K4" s="43"/>
      <c r="L4" s="43" t="s">
        <v>103</v>
      </c>
    </row>
    <row r="5" spans="1:12" ht="91.5" customHeight="1" x14ac:dyDescent="0.25">
      <c r="A5" s="43"/>
      <c r="B5" s="43"/>
      <c r="C5" s="43"/>
      <c r="D5" s="43"/>
      <c r="E5" s="43"/>
      <c r="F5" s="43"/>
      <c r="G5" s="43"/>
      <c r="H5" s="43"/>
      <c r="I5" s="7" t="s">
        <v>104</v>
      </c>
      <c r="J5" s="23" t="s">
        <v>138</v>
      </c>
      <c r="K5" s="7" t="s">
        <v>105</v>
      </c>
      <c r="L5" s="43"/>
    </row>
    <row r="6" spans="1:12" ht="19.5" customHeight="1" x14ac:dyDescent="0.25">
      <c r="A6" s="7" t="s">
        <v>106</v>
      </c>
      <c r="B6" s="7" t="s">
        <v>107</v>
      </c>
      <c r="C6" s="7" t="s">
        <v>108</v>
      </c>
      <c r="D6" s="7" t="s">
        <v>109</v>
      </c>
      <c r="E6" s="7" t="s">
        <v>110</v>
      </c>
      <c r="F6" s="7" t="s">
        <v>111</v>
      </c>
      <c r="G6" s="7" t="s">
        <v>112</v>
      </c>
      <c r="H6" s="7" t="s">
        <v>113</v>
      </c>
      <c r="I6" s="7" t="s">
        <v>114</v>
      </c>
      <c r="J6" s="25" t="s">
        <v>115</v>
      </c>
      <c r="K6" s="7" t="s">
        <v>116</v>
      </c>
      <c r="L6" s="7" t="s">
        <v>117</v>
      </c>
    </row>
    <row r="7" spans="1:12" ht="20.85" customHeight="1" x14ac:dyDescent="0.25">
      <c r="A7" s="29" t="s">
        <v>91</v>
      </c>
      <c r="B7" s="29"/>
      <c r="C7" s="29"/>
      <c r="D7" s="29"/>
      <c r="E7" s="29"/>
      <c r="F7" s="29"/>
      <c r="G7" s="29"/>
      <c r="H7" s="29"/>
      <c r="I7" s="29"/>
      <c r="J7" s="29"/>
      <c r="K7" s="29"/>
      <c r="L7" s="29"/>
    </row>
    <row r="8" spans="1:12" ht="18.75" customHeight="1" x14ac:dyDescent="0.25">
      <c r="A8" s="5"/>
      <c r="B8" s="6" t="s">
        <v>4</v>
      </c>
      <c r="C8" s="5" t="s">
        <v>4</v>
      </c>
      <c r="D8" s="5" t="s">
        <v>6</v>
      </c>
      <c r="E8" s="5" t="s">
        <v>6</v>
      </c>
      <c r="F8" s="5" t="s">
        <v>6</v>
      </c>
      <c r="G8" s="5" t="s">
        <v>6</v>
      </c>
      <c r="H8" s="5" t="s">
        <v>6</v>
      </c>
      <c r="I8" s="8">
        <f>I9+I22+I36+I43+I54+I73+I84+I91</f>
        <v>32447244.000000004</v>
      </c>
      <c r="J8" s="24"/>
      <c r="K8" s="8">
        <f>K9+K22+K36+K43+K54+K73+K84+K91</f>
        <v>1384280.0000000002</v>
      </c>
      <c r="L8" s="8">
        <f>L9+L22+L36+L43+L54+L73+L84+L91</f>
        <v>4141231.1799999992</v>
      </c>
    </row>
    <row r="9" spans="1:12" ht="126" customHeight="1" x14ac:dyDescent="0.25">
      <c r="A9" s="33" t="s">
        <v>7</v>
      </c>
      <c r="B9" s="39" t="s">
        <v>8</v>
      </c>
      <c r="C9" s="33" t="s">
        <v>4</v>
      </c>
      <c r="D9" s="33" t="s">
        <v>1</v>
      </c>
      <c r="E9" s="33" t="s">
        <v>5</v>
      </c>
      <c r="F9" s="33"/>
      <c r="G9" s="33" t="s">
        <v>6</v>
      </c>
      <c r="H9" s="36" t="s">
        <v>140</v>
      </c>
      <c r="I9" s="26">
        <f>I14+I15+I18</f>
        <v>12532738.299999999</v>
      </c>
      <c r="J9" s="26"/>
      <c r="K9" s="26">
        <f>K14+K15+K18</f>
        <v>1229183.7000000002</v>
      </c>
      <c r="L9" s="26">
        <f>L14+L15+L18</f>
        <v>1877134.7</v>
      </c>
    </row>
    <row r="10" spans="1:12" ht="112.5" hidden="1" customHeight="1" x14ac:dyDescent="0.25">
      <c r="A10" s="34"/>
      <c r="B10" s="41"/>
      <c r="C10" s="34"/>
      <c r="D10" s="34"/>
      <c r="E10" s="34"/>
      <c r="F10" s="34"/>
      <c r="G10" s="34"/>
      <c r="H10" s="37"/>
      <c r="I10" s="27"/>
      <c r="J10" s="27"/>
      <c r="K10" s="27"/>
      <c r="L10" s="27"/>
    </row>
    <row r="11" spans="1:12" ht="408.75" hidden="1" customHeight="1" x14ac:dyDescent="0.25">
      <c r="A11" s="34"/>
      <c r="B11" s="41"/>
      <c r="C11" s="34"/>
      <c r="D11" s="34"/>
      <c r="E11" s="34"/>
      <c r="F11" s="34"/>
      <c r="G11" s="34"/>
      <c r="H11" s="37"/>
      <c r="I11" s="27"/>
      <c r="J11" s="27"/>
      <c r="K11" s="27"/>
      <c r="L11" s="27"/>
    </row>
    <row r="12" spans="1:12" ht="408.75" customHeight="1" x14ac:dyDescent="0.25">
      <c r="A12" s="34"/>
      <c r="B12" s="41"/>
      <c r="C12" s="34"/>
      <c r="D12" s="34"/>
      <c r="E12" s="34"/>
      <c r="F12" s="34"/>
      <c r="G12" s="34"/>
      <c r="H12" s="37"/>
      <c r="I12" s="27"/>
      <c r="J12" s="27"/>
      <c r="K12" s="27"/>
      <c r="L12" s="27"/>
    </row>
    <row r="13" spans="1:12" ht="294" customHeight="1" x14ac:dyDescent="0.25">
      <c r="A13" s="35"/>
      <c r="B13" s="40"/>
      <c r="C13" s="35"/>
      <c r="D13" s="35"/>
      <c r="E13" s="35"/>
      <c r="F13" s="35"/>
      <c r="G13" s="35"/>
      <c r="H13" s="38"/>
      <c r="I13" s="28"/>
      <c r="J13" s="28"/>
      <c r="K13" s="28"/>
      <c r="L13" s="28"/>
    </row>
    <row r="14" spans="1:12" ht="231.75" customHeight="1" x14ac:dyDescent="0.25">
      <c r="A14" s="5" t="s">
        <v>9</v>
      </c>
      <c r="B14" s="6" t="s">
        <v>10</v>
      </c>
      <c r="C14" s="5" t="s">
        <v>4</v>
      </c>
      <c r="D14" s="17" t="s">
        <v>11</v>
      </c>
      <c r="E14" s="5" t="s">
        <v>12</v>
      </c>
      <c r="F14" s="5"/>
      <c r="G14" s="5" t="s">
        <v>6</v>
      </c>
      <c r="H14" s="4" t="s">
        <v>131</v>
      </c>
      <c r="I14" s="8">
        <v>10923965</v>
      </c>
      <c r="J14" s="24"/>
      <c r="K14" s="8">
        <v>1226786.1000000001</v>
      </c>
      <c r="L14" s="8">
        <v>509361.4</v>
      </c>
    </row>
    <row r="15" spans="1:12" ht="171" customHeight="1" x14ac:dyDescent="0.25">
      <c r="A15" s="33" t="s">
        <v>13</v>
      </c>
      <c r="B15" s="39" t="s">
        <v>14</v>
      </c>
      <c r="C15" s="33" t="s">
        <v>4</v>
      </c>
      <c r="D15" s="33" t="s">
        <v>15</v>
      </c>
      <c r="E15" s="33" t="s">
        <v>12</v>
      </c>
      <c r="F15" s="33"/>
      <c r="G15" s="33" t="s">
        <v>6</v>
      </c>
      <c r="H15" s="36" t="s">
        <v>157</v>
      </c>
      <c r="I15" s="26">
        <v>30814.6</v>
      </c>
      <c r="J15" s="26"/>
      <c r="K15" s="26">
        <v>0</v>
      </c>
      <c r="L15" s="26">
        <v>4333.3</v>
      </c>
    </row>
    <row r="16" spans="1:12" ht="276.75" hidden="1" customHeight="1" x14ac:dyDescent="0.25">
      <c r="A16" s="35"/>
      <c r="B16" s="40"/>
      <c r="C16" s="35"/>
      <c r="D16" s="35"/>
      <c r="E16" s="35"/>
      <c r="F16" s="35"/>
      <c r="G16" s="35"/>
      <c r="H16" s="38"/>
      <c r="I16" s="28"/>
      <c r="J16" s="28"/>
      <c r="K16" s="28"/>
      <c r="L16" s="28"/>
    </row>
    <row r="17" spans="1:17" ht="141.75" customHeight="1" x14ac:dyDescent="0.25">
      <c r="A17" s="15" t="s">
        <v>119</v>
      </c>
      <c r="B17" s="16" t="s">
        <v>120</v>
      </c>
      <c r="C17" s="15"/>
      <c r="D17" s="15" t="s">
        <v>15</v>
      </c>
      <c r="E17" s="2">
        <v>44246</v>
      </c>
      <c r="F17" s="2">
        <v>44244</v>
      </c>
      <c r="G17" s="15"/>
      <c r="H17" s="15" t="s">
        <v>4</v>
      </c>
      <c r="I17" s="15" t="s">
        <v>4</v>
      </c>
      <c r="J17" s="23" t="s">
        <v>4</v>
      </c>
      <c r="K17" s="15" t="s">
        <v>4</v>
      </c>
      <c r="L17" s="15" t="s">
        <v>4</v>
      </c>
    </row>
    <row r="18" spans="1:17" ht="408" customHeight="1" x14ac:dyDescent="0.25">
      <c r="A18" s="33" t="s">
        <v>16</v>
      </c>
      <c r="B18" s="39" t="s">
        <v>17</v>
      </c>
      <c r="C18" s="33" t="s">
        <v>4</v>
      </c>
      <c r="D18" s="33" t="s">
        <v>18</v>
      </c>
      <c r="E18" s="33" t="s">
        <v>12</v>
      </c>
      <c r="F18" s="33"/>
      <c r="G18" s="33" t="s">
        <v>6</v>
      </c>
      <c r="H18" s="36" t="s">
        <v>158</v>
      </c>
      <c r="I18" s="26">
        <v>1577958.7</v>
      </c>
      <c r="J18" s="26"/>
      <c r="K18" s="26">
        <v>2397.6</v>
      </c>
      <c r="L18" s="26">
        <v>1363440</v>
      </c>
    </row>
    <row r="19" spans="1:17" ht="298.5" hidden="1" customHeight="1" x14ac:dyDescent="0.25">
      <c r="A19" s="34"/>
      <c r="B19" s="41"/>
      <c r="C19" s="34"/>
      <c r="D19" s="34"/>
      <c r="E19" s="34"/>
      <c r="F19" s="34"/>
      <c r="G19" s="34"/>
      <c r="H19" s="37"/>
      <c r="I19" s="27"/>
      <c r="J19" s="27"/>
      <c r="K19" s="27"/>
      <c r="L19" s="27"/>
    </row>
    <row r="20" spans="1:17" ht="66" hidden="1" customHeight="1" x14ac:dyDescent="0.25">
      <c r="A20" s="34"/>
      <c r="B20" s="41"/>
      <c r="C20" s="34"/>
      <c r="D20" s="34"/>
      <c r="E20" s="34"/>
      <c r="F20" s="34"/>
      <c r="G20" s="34"/>
      <c r="H20" s="37"/>
      <c r="I20" s="27"/>
      <c r="J20" s="27"/>
      <c r="K20" s="27"/>
      <c r="L20" s="27"/>
    </row>
    <row r="21" spans="1:17" ht="211.5" customHeight="1" x14ac:dyDescent="0.25">
      <c r="A21" s="35"/>
      <c r="B21" s="40"/>
      <c r="C21" s="35"/>
      <c r="D21" s="35"/>
      <c r="E21" s="35"/>
      <c r="F21" s="35"/>
      <c r="G21" s="35"/>
      <c r="H21" s="38"/>
      <c r="I21" s="28"/>
      <c r="J21" s="28"/>
      <c r="K21" s="28"/>
      <c r="L21" s="28"/>
    </row>
    <row r="22" spans="1:17" ht="300.75" customHeight="1" x14ac:dyDescent="0.25">
      <c r="A22" s="33" t="s">
        <v>19</v>
      </c>
      <c r="B22" s="39" t="s">
        <v>20</v>
      </c>
      <c r="C22" s="33" t="s">
        <v>4</v>
      </c>
      <c r="D22" s="33" t="s">
        <v>1</v>
      </c>
      <c r="E22" s="33" t="s">
        <v>5</v>
      </c>
      <c r="F22" s="33"/>
      <c r="G22" s="33" t="s">
        <v>6</v>
      </c>
      <c r="H22" s="36" t="s">
        <v>159</v>
      </c>
      <c r="I22" s="26">
        <f>I28+I31+I33+I35</f>
        <v>14388409.199999999</v>
      </c>
      <c r="J22" s="26"/>
      <c r="K22" s="26">
        <f>K28+K31+K33+K35</f>
        <v>63850</v>
      </c>
      <c r="L22" s="26">
        <f>L28+L31+L33+L35</f>
        <v>831408.39999999991</v>
      </c>
    </row>
    <row r="23" spans="1:17" ht="60.75" hidden="1" customHeight="1" x14ac:dyDescent="0.25">
      <c r="A23" s="34"/>
      <c r="B23" s="41"/>
      <c r="C23" s="34"/>
      <c r="D23" s="34"/>
      <c r="E23" s="34"/>
      <c r="F23" s="34"/>
      <c r="G23" s="34"/>
      <c r="H23" s="37"/>
      <c r="I23" s="27"/>
      <c r="J23" s="34"/>
      <c r="K23" s="27"/>
      <c r="L23" s="27"/>
    </row>
    <row r="24" spans="1:17" ht="402.75" hidden="1" customHeight="1" x14ac:dyDescent="0.25">
      <c r="A24" s="34"/>
      <c r="B24" s="41"/>
      <c r="C24" s="34"/>
      <c r="D24" s="34"/>
      <c r="E24" s="34"/>
      <c r="F24" s="34"/>
      <c r="G24" s="34"/>
      <c r="H24" s="37"/>
      <c r="I24" s="27"/>
      <c r="J24" s="34"/>
      <c r="K24" s="27"/>
      <c r="L24" s="27"/>
    </row>
    <row r="25" spans="1:17" ht="78.75" hidden="1" customHeight="1" x14ac:dyDescent="0.25">
      <c r="A25" s="34"/>
      <c r="B25" s="41"/>
      <c r="C25" s="34"/>
      <c r="D25" s="34"/>
      <c r="E25" s="34"/>
      <c r="F25" s="34"/>
      <c r="G25" s="34"/>
      <c r="H25" s="37"/>
      <c r="I25" s="27"/>
      <c r="J25" s="34"/>
      <c r="K25" s="27"/>
      <c r="L25" s="27"/>
    </row>
    <row r="26" spans="1:17" ht="409.5" hidden="1" customHeight="1" x14ac:dyDescent="0.25">
      <c r="A26" s="34"/>
      <c r="B26" s="41"/>
      <c r="C26" s="34"/>
      <c r="D26" s="34"/>
      <c r="E26" s="34"/>
      <c r="F26" s="34"/>
      <c r="G26" s="34"/>
      <c r="H26" s="37"/>
      <c r="I26" s="27"/>
      <c r="J26" s="34"/>
      <c r="K26" s="27"/>
      <c r="L26" s="27"/>
    </row>
    <row r="27" spans="1:17" ht="25.5" hidden="1" customHeight="1" x14ac:dyDescent="0.25">
      <c r="A27" s="35"/>
      <c r="B27" s="40"/>
      <c r="C27" s="35"/>
      <c r="D27" s="35"/>
      <c r="E27" s="35"/>
      <c r="F27" s="35"/>
      <c r="G27" s="35"/>
      <c r="H27" s="38"/>
      <c r="I27" s="28"/>
      <c r="J27" s="35"/>
      <c r="K27" s="28"/>
      <c r="L27" s="28"/>
    </row>
    <row r="28" spans="1:17" ht="175.5" customHeight="1" x14ac:dyDescent="0.25">
      <c r="A28" s="33" t="s">
        <v>21</v>
      </c>
      <c r="B28" s="39" t="s">
        <v>22</v>
      </c>
      <c r="C28" s="33" t="s">
        <v>4</v>
      </c>
      <c r="D28" s="33" t="s">
        <v>0</v>
      </c>
      <c r="E28" s="33" t="s">
        <v>23</v>
      </c>
      <c r="F28" s="33"/>
      <c r="G28" s="33" t="s">
        <v>6</v>
      </c>
      <c r="H28" s="36" t="s">
        <v>160</v>
      </c>
      <c r="I28" s="26">
        <v>13500</v>
      </c>
      <c r="J28" s="26"/>
      <c r="K28" s="26">
        <v>0</v>
      </c>
      <c r="L28" s="26">
        <v>0</v>
      </c>
      <c r="Q28" s="3"/>
    </row>
    <row r="29" spans="1:17" ht="348" hidden="1" customHeight="1" x14ac:dyDescent="0.25">
      <c r="A29" s="34"/>
      <c r="B29" s="41"/>
      <c r="C29" s="34"/>
      <c r="D29" s="34"/>
      <c r="E29" s="34"/>
      <c r="F29" s="34"/>
      <c r="G29" s="34"/>
      <c r="H29" s="37"/>
      <c r="I29" s="27"/>
      <c r="J29" s="27"/>
      <c r="K29" s="27"/>
      <c r="L29" s="27"/>
      <c r="Q29" s="3"/>
    </row>
    <row r="30" spans="1:17" ht="60" hidden="1" customHeight="1" x14ac:dyDescent="0.25">
      <c r="A30" s="35"/>
      <c r="B30" s="40"/>
      <c r="C30" s="35"/>
      <c r="D30" s="35"/>
      <c r="E30" s="35"/>
      <c r="F30" s="35"/>
      <c r="G30" s="35"/>
      <c r="H30" s="38"/>
      <c r="I30" s="28"/>
      <c r="J30" s="28"/>
      <c r="K30" s="28"/>
      <c r="L30" s="28"/>
      <c r="Q30" s="3"/>
    </row>
    <row r="31" spans="1:17" ht="211.5" customHeight="1" x14ac:dyDescent="0.25">
      <c r="A31" s="29" t="s">
        <v>24</v>
      </c>
      <c r="B31" s="30" t="s">
        <v>25</v>
      </c>
      <c r="C31" s="29" t="s">
        <v>4</v>
      </c>
      <c r="D31" s="29" t="s">
        <v>26</v>
      </c>
      <c r="E31" s="29" t="s">
        <v>12</v>
      </c>
      <c r="F31" s="29"/>
      <c r="G31" s="29" t="s">
        <v>6</v>
      </c>
      <c r="H31" s="36" t="s">
        <v>161</v>
      </c>
      <c r="I31" s="32">
        <v>13157895.699999999</v>
      </c>
      <c r="J31" s="32"/>
      <c r="K31" s="32">
        <v>60140.6</v>
      </c>
      <c r="L31" s="32">
        <v>646602.6</v>
      </c>
    </row>
    <row r="32" spans="1:17" ht="265.5" hidden="1" customHeight="1" x14ac:dyDescent="0.25">
      <c r="A32" s="29"/>
      <c r="B32" s="30"/>
      <c r="C32" s="29"/>
      <c r="D32" s="29"/>
      <c r="E32" s="29"/>
      <c r="F32" s="29"/>
      <c r="G32" s="29"/>
      <c r="H32" s="38"/>
      <c r="I32" s="32"/>
      <c r="J32" s="32"/>
      <c r="K32" s="32"/>
      <c r="L32" s="32"/>
    </row>
    <row r="33" spans="1:12" ht="189.75" customHeight="1" x14ac:dyDescent="0.25">
      <c r="A33" s="33" t="s">
        <v>27</v>
      </c>
      <c r="B33" s="39" t="s">
        <v>28</v>
      </c>
      <c r="C33" s="33" t="s">
        <v>4</v>
      </c>
      <c r="D33" s="33" t="s">
        <v>18</v>
      </c>
      <c r="E33" s="33" t="s">
        <v>12</v>
      </c>
      <c r="F33" s="33"/>
      <c r="G33" s="33" t="s">
        <v>6</v>
      </c>
      <c r="H33" s="36" t="s">
        <v>141</v>
      </c>
      <c r="I33" s="26">
        <v>758474.1</v>
      </c>
      <c r="J33" s="26"/>
      <c r="K33" s="26">
        <v>154</v>
      </c>
      <c r="L33" s="26">
        <v>145802.29999999999</v>
      </c>
    </row>
    <row r="34" spans="1:12" ht="60" hidden="1" customHeight="1" x14ac:dyDescent="0.25">
      <c r="A34" s="35"/>
      <c r="B34" s="40"/>
      <c r="C34" s="35"/>
      <c r="D34" s="35"/>
      <c r="E34" s="35"/>
      <c r="F34" s="35"/>
      <c r="G34" s="35"/>
      <c r="H34" s="38"/>
      <c r="I34" s="28"/>
      <c r="J34" s="28"/>
      <c r="K34" s="28"/>
      <c r="L34" s="28"/>
    </row>
    <row r="35" spans="1:12" ht="183.75" customHeight="1" x14ac:dyDescent="0.25">
      <c r="A35" s="5" t="s">
        <v>29</v>
      </c>
      <c r="B35" s="6" t="s">
        <v>30</v>
      </c>
      <c r="C35" s="5" t="s">
        <v>4</v>
      </c>
      <c r="D35" s="5" t="s">
        <v>18</v>
      </c>
      <c r="E35" s="5" t="s">
        <v>12</v>
      </c>
      <c r="F35" s="5"/>
      <c r="G35" s="5" t="s">
        <v>6</v>
      </c>
      <c r="H35" s="4" t="s">
        <v>139</v>
      </c>
      <c r="I35" s="8">
        <v>458539.4</v>
      </c>
      <c r="J35" s="24"/>
      <c r="K35" s="8">
        <v>3555.4</v>
      </c>
      <c r="L35" s="8">
        <v>39003.5</v>
      </c>
    </row>
    <row r="36" spans="1:12" ht="118.5" customHeight="1" x14ac:dyDescent="0.25">
      <c r="A36" s="33" t="s">
        <v>2</v>
      </c>
      <c r="B36" s="39" t="s">
        <v>3</v>
      </c>
      <c r="C36" s="33" t="s">
        <v>4</v>
      </c>
      <c r="D36" s="33" t="s">
        <v>1</v>
      </c>
      <c r="E36" s="44">
        <v>45657</v>
      </c>
      <c r="F36" s="33"/>
      <c r="G36" s="33" t="s">
        <v>6</v>
      </c>
      <c r="H36" s="36" t="s">
        <v>162</v>
      </c>
      <c r="I36" s="26">
        <f>I39+I40+I41+I42</f>
        <v>3841793.1</v>
      </c>
      <c r="J36" s="47"/>
      <c r="K36" s="26">
        <f>K39+K40+K41+K42</f>
        <v>4050.8</v>
      </c>
      <c r="L36" s="26">
        <f>L39+L40+L41+L42</f>
        <v>318366.09999999998</v>
      </c>
    </row>
    <row r="37" spans="1:12" ht="47.25" customHeight="1" x14ac:dyDescent="0.25">
      <c r="A37" s="34"/>
      <c r="B37" s="41"/>
      <c r="C37" s="34"/>
      <c r="D37" s="34"/>
      <c r="E37" s="45"/>
      <c r="F37" s="34"/>
      <c r="G37" s="34"/>
      <c r="H37" s="37"/>
      <c r="I37" s="27"/>
      <c r="J37" s="34"/>
      <c r="K37" s="27"/>
      <c r="L37" s="27"/>
    </row>
    <row r="38" spans="1:12" ht="153.75" hidden="1" customHeight="1" x14ac:dyDescent="0.25">
      <c r="A38" s="35"/>
      <c r="B38" s="40"/>
      <c r="C38" s="35"/>
      <c r="D38" s="35"/>
      <c r="E38" s="46"/>
      <c r="F38" s="35"/>
      <c r="G38" s="35"/>
      <c r="H38" s="38"/>
      <c r="I38" s="28"/>
      <c r="J38" s="35"/>
      <c r="K38" s="28"/>
      <c r="L38" s="28"/>
    </row>
    <row r="39" spans="1:12" ht="213" customHeight="1" x14ac:dyDescent="0.25">
      <c r="A39" s="5" t="s">
        <v>31</v>
      </c>
      <c r="B39" s="6" t="s">
        <v>32</v>
      </c>
      <c r="C39" s="5" t="s">
        <v>4</v>
      </c>
      <c r="D39" s="5" t="s">
        <v>33</v>
      </c>
      <c r="E39" s="5" t="s">
        <v>12</v>
      </c>
      <c r="F39" s="5"/>
      <c r="G39" s="5" t="s">
        <v>6</v>
      </c>
      <c r="H39" s="4" t="s">
        <v>142</v>
      </c>
      <c r="I39" s="8">
        <v>7560</v>
      </c>
      <c r="J39" s="24"/>
      <c r="K39" s="8">
        <v>0</v>
      </c>
      <c r="L39" s="8">
        <v>0</v>
      </c>
    </row>
    <row r="40" spans="1:12" ht="182.25" customHeight="1" x14ac:dyDescent="0.25">
      <c r="A40" s="5" t="s">
        <v>34</v>
      </c>
      <c r="B40" s="6" t="s">
        <v>35</v>
      </c>
      <c r="C40" s="5" t="s">
        <v>4</v>
      </c>
      <c r="D40" s="5" t="s">
        <v>18</v>
      </c>
      <c r="E40" s="5" t="s">
        <v>12</v>
      </c>
      <c r="F40" s="5"/>
      <c r="G40" s="5" t="s">
        <v>6</v>
      </c>
      <c r="H40" s="4" t="s">
        <v>163</v>
      </c>
      <c r="I40" s="8">
        <v>196665.7</v>
      </c>
      <c r="J40" s="24"/>
      <c r="K40" s="8">
        <v>4.3</v>
      </c>
      <c r="L40" s="8">
        <v>176508.6</v>
      </c>
    </row>
    <row r="41" spans="1:12" ht="182.25" customHeight="1" x14ac:dyDescent="0.25">
      <c r="A41" s="9" t="s">
        <v>121</v>
      </c>
      <c r="B41" s="14" t="s">
        <v>127</v>
      </c>
      <c r="C41" s="12" t="s">
        <v>4</v>
      </c>
      <c r="D41" s="12" t="s">
        <v>18</v>
      </c>
      <c r="E41" s="12" t="s">
        <v>12</v>
      </c>
      <c r="F41" s="12"/>
      <c r="G41" s="12" t="s">
        <v>6</v>
      </c>
      <c r="H41" s="4" t="s">
        <v>164</v>
      </c>
      <c r="I41" s="13">
        <v>78412.5</v>
      </c>
      <c r="J41" s="24"/>
      <c r="K41" s="13">
        <v>0</v>
      </c>
      <c r="L41" s="13">
        <v>38996</v>
      </c>
    </row>
    <row r="42" spans="1:12" ht="147.75" customHeight="1" x14ac:dyDescent="0.25">
      <c r="A42" s="5" t="s">
        <v>36</v>
      </c>
      <c r="B42" s="6" t="s">
        <v>37</v>
      </c>
      <c r="C42" s="5" t="s">
        <v>4</v>
      </c>
      <c r="D42" s="5" t="s">
        <v>26</v>
      </c>
      <c r="E42" s="5" t="s">
        <v>12</v>
      </c>
      <c r="F42" s="5"/>
      <c r="G42" s="5" t="s">
        <v>6</v>
      </c>
      <c r="H42" s="4" t="s">
        <v>132</v>
      </c>
      <c r="I42" s="8">
        <v>3559154.9</v>
      </c>
      <c r="J42" s="24"/>
      <c r="K42" s="8">
        <v>4046.5</v>
      </c>
      <c r="L42" s="8">
        <v>102861.5</v>
      </c>
    </row>
    <row r="43" spans="1:12" ht="177" customHeight="1" x14ac:dyDescent="0.25">
      <c r="A43" s="33" t="s">
        <v>38</v>
      </c>
      <c r="B43" s="39" t="s">
        <v>39</v>
      </c>
      <c r="C43" s="33" t="s">
        <v>4</v>
      </c>
      <c r="D43" s="33" t="s">
        <v>1</v>
      </c>
      <c r="E43" s="33" t="s">
        <v>5</v>
      </c>
      <c r="F43" s="33"/>
      <c r="G43" s="33" t="s">
        <v>6</v>
      </c>
      <c r="H43" s="36" t="s">
        <v>165</v>
      </c>
      <c r="I43" s="26">
        <f>I46+I47+I48+I50+I52+I53</f>
        <v>110176.29999999999</v>
      </c>
      <c r="J43" s="26"/>
      <c r="K43" s="26">
        <f>K46+K47+K48+K50+K52+K53</f>
        <v>15.4</v>
      </c>
      <c r="L43" s="26">
        <f>L46+L47+L48+L50+L52+L53</f>
        <v>4508.3999999999996</v>
      </c>
    </row>
    <row r="44" spans="1:12" ht="93" hidden="1" customHeight="1" x14ac:dyDescent="0.25">
      <c r="A44" s="34"/>
      <c r="B44" s="41"/>
      <c r="C44" s="34"/>
      <c r="D44" s="34"/>
      <c r="E44" s="34"/>
      <c r="F44" s="34"/>
      <c r="G44" s="34"/>
      <c r="H44" s="37"/>
      <c r="I44" s="27"/>
      <c r="J44" s="27"/>
      <c r="K44" s="27"/>
      <c r="L44" s="27"/>
    </row>
    <row r="45" spans="1:12" ht="299.25" hidden="1" customHeight="1" x14ac:dyDescent="0.25">
      <c r="A45" s="35"/>
      <c r="B45" s="40"/>
      <c r="C45" s="35"/>
      <c r="D45" s="35"/>
      <c r="E45" s="35"/>
      <c r="F45" s="35"/>
      <c r="G45" s="35"/>
      <c r="H45" s="38"/>
      <c r="I45" s="28"/>
      <c r="J45" s="28"/>
      <c r="K45" s="28"/>
      <c r="L45" s="28"/>
    </row>
    <row r="46" spans="1:12" ht="123.75" customHeight="1" x14ac:dyDescent="0.25">
      <c r="A46" s="9" t="s">
        <v>130</v>
      </c>
      <c r="B46" s="19" t="s">
        <v>129</v>
      </c>
      <c r="C46" s="18" t="s">
        <v>4</v>
      </c>
      <c r="D46" s="18" t="s">
        <v>1</v>
      </c>
      <c r="E46" s="2">
        <v>44926</v>
      </c>
      <c r="F46" s="18"/>
      <c r="G46" s="18" t="s">
        <v>4</v>
      </c>
      <c r="H46" s="21" t="s">
        <v>137</v>
      </c>
      <c r="I46" s="20">
        <v>50625</v>
      </c>
      <c r="J46" s="24"/>
      <c r="K46" s="20">
        <v>0</v>
      </c>
      <c r="L46" s="20">
        <v>0</v>
      </c>
    </row>
    <row r="47" spans="1:12" ht="157.5" customHeight="1" x14ac:dyDescent="0.25">
      <c r="A47" s="5" t="s">
        <v>40</v>
      </c>
      <c r="B47" s="6" t="s">
        <v>41</v>
      </c>
      <c r="C47" s="5" t="s">
        <v>4</v>
      </c>
      <c r="D47" s="5" t="s">
        <v>26</v>
      </c>
      <c r="E47" s="2">
        <v>44926</v>
      </c>
      <c r="F47" s="5"/>
      <c r="G47" s="5" t="s">
        <v>6</v>
      </c>
      <c r="H47" s="4" t="s">
        <v>133</v>
      </c>
      <c r="I47" s="8">
        <v>15747.4</v>
      </c>
      <c r="J47" s="24"/>
      <c r="K47" s="8">
        <v>15.4</v>
      </c>
      <c r="L47" s="8">
        <v>15.4</v>
      </c>
    </row>
    <row r="48" spans="1:12" ht="208.5" customHeight="1" x14ac:dyDescent="0.25">
      <c r="A48" s="33" t="s">
        <v>42</v>
      </c>
      <c r="B48" s="39" t="s">
        <v>43</v>
      </c>
      <c r="C48" s="33" t="s">
        <v>4</v>
      </c>
      <c r="D48" s="33" t="s">
        <v>44</v>
      </c>
      <c r="E48" s="33" t="s">
        <v>12</v>
      </c>
      <c r="F48" s="33"/>
      <c r="G48" s="33" t="s">
        <v>6</v>
      </c>
      <c r="H48" s="36" t="s">
        <v>166</v>
      </c>
      <c r="I48" s="26">
        <v>0</v>
      </c>
      <c r="J48" s="26"/>
      <c r="K48" s="26">
        <v>0</v>
      </c>
      <c r="L48" s="26">
        <v>0</v>
      </c>
    </row>
    <row r="49" spans="1:12" ht="52.5" hidden="1" customHeight="1" x14ac:dyDescent="0.25">
      <c r="A49" s="35"/>
      <c r="B49" s="40"/>
      <c r="C49" s="35"/>
      <c r="D49" s="35"/>
      <c r="E49" s="35"/>
      <c r="F49" s="35"/>
      <c r="G49" s="35"/>
      <c r="H49" s="38"/>
      <c r="I49" s="28"/>
      <c r="J49" s="28"/>
      <c r="K49" s="28"/>
      <c r="L49" s="28"/>
    </row>
    <row r="50" spans="1:12" ht="185.25" customHeight="1" x14ac:dyDescent="0.25">
      <c r="A50" s="33" t="s">
        <v>45</v>
      </c>
      <c r="B50" s="39" t="s">
        <v>46</v>
      </c>
      <c r="C50" s="33" t="s">
        <v>4</v>
      </c>
      <c r="D50" s="33" t="s">
        <v>47</v>
      </c>
      <c r="E50" s="33" t="s">
        <v>12</v>
      </c>
      <c r="F50" s="33"/>
      <c r="G50" s="33" t="s">
        <v>6</v>
      </c>
      <c r="H50" s="36" t="s">
        <v>167</v>
      </c>
      <c r="I50" s="26">
        <v>9447.7999999999993</v>
      </c>
      <c r="J50" s="26"/>
      <c r="K50" s="26">
        <v>0</v>
      </c>
      <c r="L50" s="26">
        <v>0</v>
      </c>
    </row>
    <row r="51" spans="1:12" ht="17.25" customHeight="1" x14ac:dyDescent="0.25">
      <c r="A51" s="35"/>
      <c r="B51" s="40"/>
      <c r="C51" s="35"/>
      <c r="D51" s="35"/>
      <c r="E51" s="35"/>
      <c r="F51" s="35"/>
      <c r="G51" s="35"/>
      <c r="H51" s="38"/>
      <c r="I51" s="28"/>
      <c r="J51" s="28"/>
      <c r="K51" s="28"/>
      <c r="L51" s="28"/>
    </row>
    <row r="52" spans="1:12" ht="177.75" customHeight="1" x14ac:dyDescent="0.25">
      <c r="A52" s="5" t="s">
        <v>48</v>
      </c>
      <c r="B52" s="6" t="s">
        <v>49</v>
      </c>
      <c r="C52" s="5" t="s">
        <v>4</v>
      </c>
      <c r="D52" s="5" t="s">
        <v>18</v>
      </c>
      <c r="E52" s="5" t="s">
        <v>12</v>
      </c>
      <c r="F52" s="5"/>
      <c r="G52" s="5" t="s">
        <v>6</v>
      </c>
      <c r="H52" s="4" t="s">
        <v>143</v>
      </c>
      <c r="I52" s="8">
        <v>6000</v>
      </c>
      <c r="J52" s="24"/>
      <c r="K52" s="8">
        <v>0</v>
      </c>
      <c r="L52" s="8">
        <v>4493</v>
      </c>
    </row>
    <row r="53" spans="1:12" ht="177.75" customHeight="1" x14ac:dyDescent="0.25">
      <c r="A53" s="9" t="s">
        <v>122</v>
      </c>
      <c r="B53" s="14" t="s">
        <v>123</v>
      </c>
      <c r="C53" s="12" t="s">
        <v>4</v>
      </c>
      <c r="D53" s="12" t="s">
        <v>18</v>
      </c>
      <c r="E53" s="12" t="s">
        <v>12</v>
      </c>
      <c r="F53" s="12"/>
      <c r="G53" s="12" t="s">
        <v>6</v>
      </c>
      <c r="H53" s="11" t="s">
        <v>144</v>
      </c>
      <c r="I53" s="10">
        <v>28356.1</v>
      </c>
      <c r="J53" s="22"/>
      <c r="K53" s="10">
        <v>0</v>
      </c>
      <c r="L53" s="10">
        <v>0</v>
      </c>
    </row>
    <row r="54" spans="1:12" ht="173.25" customHeight="1" x14ac:dyDescent="0.25">
      <c r="A54" s="33" t="s">
        <v>50</v>
      </c>
      <c r="B54" s="39" t="s">
        <v>51</v>
      </c>
      <c r="C54" s="33" t="s">
        <v>4</v>
      </c>
      <c r="D54" s="33" t="s">
        <v>1</v>
      </c>
      <c r="E54" s="33" t="s">
        <v>5</v>
      </c>
      <c r="F54" s="33"/>
      <c r="G54" s="33" t="s">
        <v>6</v>
      </c>
      <c r="H54" s="36" t="s">
        <v>168</v>
      </c>
      <c r="I54" s="26">
        <f>I63+I64+I68+I70+I71+I72</f>
        <v>625320.30000000005</v>
      </c>
      <c r="J54" s="26"/>
      <c r="K54" s="26">
        <f>K63+K64+K68+K70+K71+K72</f>
        <v>31833.599999999999</v>
      </c>
      <c r="L54" s="26">
        <f>L63+L64+L68+L70+L71+L72</f>
        <v>137288.29999999999</v>
      </c>
    </row>
    <row r="55" spans="1:12" ht="134.25" hidden="1" customHeight="1" x14ac:dyDescent="0.25">
      <c r="A55" s="34"/>
      <c r="B55" s="41"/>
      <c r="C55" s="34"/>
      <c r="D55" s="34"/>
      <c r="E55" s="34"/>
      <c r="F55" s="34"/>
      <c r="G55" s="34"/>
      <c r="H55" s="37"/>
      <c r="I55" s="27"/>
      <c r="J55" s="27"/>
      <c r="K55" s="27"/>
      <c r="L55" s="27"/>
    </row>
    <row r="56" spans="1:12" ht="408.75" hidden="1" customHeight="1" x14ac:dyDescent="0.25">
      <c r="A56" s="34"/>
      <c r="B56" s="41"/>
      <c r="C56" s="34"/>
      <c r="D56" s="34"/>
      <c r="E56" s="34"/>
      <c r="F56" s="34"/>
      <c r="G56" s="34"/>
      <c r="H56" s="37"/>
      <c r="I56" s="27"/>
      <c r="J56" s="27"/>
      <c r="K56" s="27"/>
      <c r="L56" s="27"/>
    </row>
    <row r="57" spans="1:12" ht="72.75" hidden="1" customHeight="1" x14ac:dyDescent="0.25">
      <c r="A57" s="34"/>
      <c r="B57" s="41"/>
      <c r="C57" s="34"/>
      <c r="D57" s="34"/>
      <c r="E57" s="34"/>
      <c r="F57" s="34"/>
      <c r="G57" s="34"/>
      <c r="H57" s="37"/>
      <c r="I57" s="27"/>
      <c r="J57" s="27"/>
      <c r="K57" s="27"/>
      <c r="L57" s="27"/>
    </row>
    <row r="58" spans="1:12" ht="25.5" hidden="1" customHeight="1" x14ac:dyDescent="0.25">
      <c r="A58" s="34"/>
      <c r="B58" s="41"/>
      <c r="C58" s="34"/>
      <c r="D58" s="34"/>
      <c r="E58" s="34"/>
      <c r="F58" s="34"/>
      <c r="G58" s="34"/>
      <c r="H58" s="37"/>
      <c r="I58" s="27"/>
      <c r="J58" s="27"/>
      <c r="K58" s="27"/>
      <c r="L58" s="27"/>
    </row>
    <row r="59" spans="1:12" ht="409.5" hidden="1" customHeight="1" x14ac:dyDescent="0.25">
      <c r="A59" s="34"/>
      <c r="B59" s="41"/>
      <c r="C59" s="34"/>
      <c r="D59" s="34"/>
      <c r="E59" s="34"/>
      <c r="F59" s="34"/>
      <c r="G59" s="34"/>
      <c r="H59" s="37"/>
      <c r="I59" s="27"/>
      <c r="J59" s="27"/>
      <c r="K59" s="27"/>
      <c r="L59" s="27"/>
    </row>
    <row r="60" spans="1:12" ht="41.25" hidden="1" customHeight="1" x14ac:dyDescent="0.25">
      <c r="A60" s="34"/>
      <c r="B60" s="41"/>
      <c r="C60" s="34"/>
      <c r="D60" s="34"/>
      <c r="E60" s="34"/>
      <c r="F60" s="34"/>
      <c r="G60" s="34"/>
      <c r="H60" s="37"/>
      <c r="I60" s="27"/>
      <c r="J60" s="27"/>
      <c r="K60" s="27"/>
      <c r="L60" s="27"/>
    </row>
    <row r="61" spans="1:12" ht="408.75" customHeight="1" x14ac:dyDescent="0.25">
      <c r="A61" s="34"/>
      <c r="B61" s="41"/>
      <c r="C61" s="34"/>
      <c r="D61" s="34"/>
      <c r="E61" s="34"/>
      <c r="F61" s="34"/>
      <c r="G61" s="34"/>
      <c r="H61" s="37"/>
      <c r="I61" s="27"/>
      <c r="J61" s="27"/>
      <c r="K61" s="27"/>
      <c r="L61" s="27"/>
    </row>
    <row r="62" spans="1:12" ht="21.75" customHeight="1" x14ac:dyDescent="0.25">
      <c r="A62" s="35"/>
      <c r="B62" s="40"/>
      <c r="C62" s="35"/>
      <c r="D62" s="35"/>
      <c r="E62" s="35"/>
      <c r="F62" s="35"/>
      <c r="G62" s="35"/>
      <c r="H62" s="38"/>
      <c r="I62" s="28"/>
      <c r="J62" s="28"/>
      <c r="K62" s="28"/>
      <c r="L62" s="28"/>
    </row>
    <row r="63" spans="1:12" ht="210" customHeight="1" x14ac:dyDescent="0.25">
      <c r="A63" s="5" t="s">
        <v>52</v>
      </c>
      <c r="B63" s="6" t="s">
        <v>53</v>
      </c>
      <c r="C63" s="5" t="s">
        <v>4</v>
      </c>
      <c r="D63" s="5" t="s">
        <v>54</v>
      </c>
      <c r="E63" s="5" t="s">
        <v>12</v>
      </c>
      <c r="F63" s="5"/>
      <c r="G63" s="5" t="s">
        <v>6</v>
      </c>
      <c r="H63" s="4" t="s">
        <v>145</v>
      </c>
      <c r="I63" s="8">
        <v>120243.4</v>
      </c>
      <c r="J63" s="24"/>
      <c r="K63" s="8">
        <v>0</v>
      </c>
      <c r="L63" s="8">
        <v>34515.199999999997</v>
      </c>
    </row>
    <row r="64" spans="1:12" ht="255" customHeight="1" x14ac:dyDescent="0.25">
      <c r="A64" s="33" t="s">
        <v>55</v>
      </c>
      <c r="B64" s="39" t="s">
        <v>56</v>
      </c>
      <c r="C64" s="33" t="s">
        <v>4</v>
      </c>
      <c r="D64" s="33" t="s">
        <v>57</v>
      </c>
      <c r="E64" s="33" t="s">
        <v>12</v>
      </c>
      <c r="F64" s="33"/>
      <c r="G64" s="33" t="s">
        <v>6</v>
      </c>
      <c r="H64" s="36" t="s">
        <v>146</v>
      </c>
      <c r="I64" s="26">
        <v>211842.6</v>
      </c>
      <c r="J64" s="26"/>
      <c r="K64" s="26">
        <v>329.8</v>
      </c>
      <c r="L64" s="26">
        <v>64233</v>
      </c>
    </row>
    <row r="65" spans="1:12" ht="409.5" hidden="1" customHeight="1" x14ac:dyDescent="0.25">
      <c r="A65" s="34"/>
      <c r="B65" s="41"/>
      <c r="C65" s="34"/>
      <c r="D65" s="34"/>
      <c r="E65" s="34"/>
      <c r="F65" s="34"/>
      <c r="G65" s="34"/>
      <c r="H65" s="37"/>
      <c r="I65" s="27"/>
      <c r="J65" s="27"/>
      <c r="K65" s="27"/>
      <c r="L65" s="27"/>
    </row>
    <row r="66" spans="1:12" ht="53.25" hidden="1" customHeight="1" x14ac:dyDescent="0.25">
      <c r="A66" s="34"/>
      <c r="B66" s="41"/>
      <c r="C66" s="34"/>
      <c r="D66" s="34"/>
      <c r="E66" s="34"/>
      <c r="F66" s="34"/>
      <c r="G66" s="34"/>
      <c r="H66" s="37"/>
      <c r="I66" s="27"/>
      <c r="J66" s="27"/>
      <c r="K66" s="27"/>
      <c r="L66" s="27"/>
    </row>
    <row r="67" spans="1:12" ht="105" hidden="1" customHeight="1" x14ac:dyDescent="0.25">
      <c r="A67" s="35"/>
      <c r="B67" s="40"/>
      <c r="C67" s="35"/>
      <c r="D67" s="35"/>
      <c r="E67" s="35"/>
      <c r="F67" s="35"/>
      <c r="G67" s="35"/>
      <c r="H67" s="38"/>
      <c r="I67" s="28"/>
      <c r="J67" s="28"/>
      <c r="K67" s="28"/>
      <c r="L67" s="28"/>
    </row>
    <row r="68" spans="1:12" ht="236.25" customHeight="1" x14ac:dyDescent="0.25">
      <c r="A68" s="33" t="s">
        <v>58</v>
      </c>
      <c r="B68" s="39" t="s">
        <v>59</v>
      </c>
      <c r="C68" s="33" t="s">
        <v>4</v>
      </c>
      <c r="D68" s="33" t="s">
        <v>54</v>
      </c>
      <c r="E68" s="33" t="s">
        <v>12</v>
      </c>
      <c r="F68" s="33"/>
      <c r="G68" s="33" t="s">
        <v>6</v>
      </c>
      <c r="H68" s="36" t="s">
        <v>169</v>
      </c>
      <c r="I68" s="26">
        <v>36623.4</v>
      </c>
      <c r="J68" s="26"/>
      <c r="K68" s="26">
        <v>11806.9</v>
      </c>
      <c r="L68" s="26">
        <v>1676.2</v>
      </c>
    </row>
    <row r="69" spans="1:12" ht="253.5" hidden="1" customHeight="1" x14ac:dyDescent="0.25">
      <c r="A69" s="35"/>
      <c r="B69" s="40"/>
      <c r="C69" s="35"/>
      <c r="D69" s="35"/>
      <c r="E69" s="35"/>
      <c r="F69" s="35"/>
      <c r="G69" s="35"/>
      <c r="H69" s="38"/>
      <c r="I69" s="28"/>
      <c r="J69" s="28"/>
      <c r="K69" s="28"/>
      <c r="L69" s="28"/>
    </row>
    <row r="70" spans="1:12" ht="191.25" customHeight="1" x14ac:dyDescent="0.25">
      <c r="A70" s="5" t="s">
        <v>61</v>
      </c>
      <c r="B70" s="6" t="s">
        <v>62</v>
      </c>
      <c r="C70" s="5" t="s">
        <v>4</v>
      </c>
      <c r="D70" s="5" t="s">
        <v>63</v>
      </c>
      <c r="E70" s="5" t="s">
        <v>64</v>
      </c>
      <c r="F70" s="5"/>
      <c r="G70" s="5" t="s">
        <v>6</v>
      </c>
      <c r="H70" s="4" t="s">
        <v>147</v>
      </c>
      <c r="I70" s="8">
        <v>1647.7</v>
      </c>
      <c r="J70" s="24"/>
      <c r="K70" s="8">
        <v>1596</v>
      </c>
      <c r="L70" s="8">
        <v>0</v>
      </c>
    </row>
    <row r="71" spans="1:12" ht="191.25" customHeight="1" x14ac:dyDescent="0.25">
      <c r="A71" s="9" t="s">
        <v>124</v>
      </c>
      <c r="B71" s="14" t="s">
        <v>126</v>
      </c>
      <c r="C71" s="12" t="s">
        <v>4</v>
      </c>
      <c r="D71" s="12" t="s">
        <v>125</v>
      </c>
      <c r="E71" s="2">
        <v>44561</v>
      </c>
      <c r="F71" s="12"/>
      <c r="G71" s="12" t="s">
        <v>6</v>
      </c>
      <c r="H71" s="4" t="s">
        <v>148</v>
      </c>
      <c r="I71" s="13">
        <v>212457.1</v>
      </c>
      <c r="J71" s="24"/>
      <c r="K71" s="13">
        <v>18100.900000000001</v>
      </c>
      <c r="L71" s="13">
        <v>36863.9</v>
      </c>
    </row>
    <row r="72" spans="1:12" ht="210.75" customHeight="1" x14ac:dyDescent="0.25">
      <c r="A72" s="5" t="s">
        <v>65</v>
      </c>
      <c r="B72" s="6" t="s">
        <v>66</v>
      </c>
      <c r="C72" s="5" t="s">
        <v>4</v>
      </c>
      <c r="D72" s="5" t="s">
        <v>118</v>
      </c>
      <c r="E72" s="5" t="s">
        <v>12</v>
      </c>
      <c r="F72" s="5"/>
      <c r="G72" s="5" t="s">
        <v>6</v>
      </c>
      <c r="H72" s="4" t="s">
        <v>134</v>
      </c>
      <c r="I72" s="8">
        <v>42506.1</v>
      </c>
      <c r="J72" s="24"/>
      <c r="K72" s="8">
        <v>0</v>
      </c>
      <c r="L72" s="8">
        <v>0</v>
      </c>
    </row>
    <row r="73" spans="1:12" ht="372" customHeight="1" x14ac:dyDescent="0.25">
      <c r="A73" s="33" t="s">
        <v>67</v>
      </c>
      <c r="B73" s="39" t="s">
        <v>68</v>
      </c>
      <c r="C73" s="33" t="s">
        <v>4</v>
      </c>
      <c r="D73" s="33" t="s">
        <v>1</v>
      </c>
      <c r="E73" s="33" t="s">
        <v>5</v>
      </c>
      <c r="F73" s="33"/>
      <c r="G73" s="33" t="s">
        <v>6</v>
      </c>
      <c r="H73" s="36" t="s">
        <v>149</v>
      </c>
      <c r="I73" s="26">
        <f>I78+I81+I82</f>
        <v>478655.6</v>
      </c>
      <c r="J73" s="26"/>
      <c r="K73" s="26">
        <f>K78+K81+K82</f>
        <v>18184.900000000001</v>
      </c>
      <c r="L73" s="26">
        <f>L78+L81+L82</f>
        <v>50641.5</v>
      </c>
    </row>
    <row r="74" spans="1:12" ht="128.25" hidden="1" customHeight="1" x14ac:dyDescent="0.25">
      <c r="A74" s="34"/>
      <c r="B74" s="41"/>
      <c r="C74" s="34"/>
      <c r="D74" s="34"/>
      <c r="E74" s="34"/>
      <c r="F74" s="34"/>
      <c r="G74" s="34"/>
      <c r="H74" s="37"/>
      <c r="I74" s="27"/>
      <c r="J74" s="27"/>
      <c r="K74" s="27"/>
      <c r="L74" s="27"/>
    </row>
    <row r="75" spans="1:12" ht="409.5" hidden="1" customHeight="1" x14ac:dyDescent="0.25">
      <c r="A75" s="34"/>
      <c r="B75" s="41"/>
      <c r="C75" s="34"/>
      <c r="D75" s="34"/>
      <c r="E75" s="34"/>
      <c r="F75" s="34"/>
      <c r="G75" s="34"/>
      <c r="H75" s="37"/>
      <c r="I75" s="27"/>
      <c r="J75" s="27"/>
      <c r="K75" s="27"/>
      <c r="L75" s="27"/>
    </row>
    <row r="76" spans="1:12" ht="155.25" hidden="1" customHeight="1" x14ac:dyDescent="0.25">
      <c r="A76" s="34"/>
      <c r="B76" s="41"/>
      <c r="C76" s="34"/>
      <c r="D76" s="34"/>
      <c r="E76" s="34"/>
      <c r="F76" s="34"/>
      <c r="G76" s="34"/>
      <c r="H76" s="37"/>
      <c r="I76" s="27"/>
      <c r="J76" s="27"/>
      <c r="K76" s="27"/>
      <c r="L76" s="27"/>
    </row>
    <row r="77" spans="1:12" ht="32.25" hidden="1" customHeight="1" x14ac:dyDescent="0.25">
      <c r="A77" s="35"/>
      <c r="B77" s="40"/>
      <c r="C77" s="35"/>
      <c r="D77" s="35"/>
      <c r="E77" s="35"/>
      <c r="F77" s="35"/>
      <c r="G77" s="35"/>
      <c r="H77" s="38"/>
      <c r="I77" s="28"/>
      <c r="J77" s="28"/>
      <c r="K77" s="28"/>
      <c r="L77" s="28"/>
    </row>
    <row r="78" spans="1:12" ht="154.5" customHeight="1" x14ac:dyDescent="0.25">
      <c r="A78" s="33" t="s">
        <v>69</v>
      </c>
      <c r="B78" s="39" t="s">
        <v>70</v>
      </c>
      <c r="C78" s="33" t="s">
        <v>4</v>
      </c>
      <c r="D78" s="33" t="s">
        <v>60</v>
      </c>
      <c r="E78" s="33" t="s">
        <v>71</v>
      </c>
      <c r="F78" s="33"/>
      <c r="G78" s="33" t="s">
        <v>6</v>
      </c>
      <c r="H78" s="36" t="s">
        <v>150</v>
      </c>
      <c r="I78" s="26">
        <v>277287.8</v>
      </c>
      <c r="J78" s="26"/>
      <c r="K78" s="26">
        <v>18184.900000000001</v>
      </c>
      <c r="L78" s="26">
        <v>30052.7</v>
      </c>
    </row>
    <row r="79" spans="1:12" ht="148.5" hidden="1" customHeight="1" x14ac:dyDescent="0.25">
      <c r="A79" s="34"/>
      <c r="B79" s="41"/>
      <c r="C79" s="34"/>
      <c r="D79" s="34"/>
      <c r="E79" s="34"/>
      <c r="F79" s="34"/>
      <c r="G79" s="34"/>
      <c r="H79" s="37"/>
      <c r="I79" s="27"/>
      <c r="J79" s="27"/>
      <c r="K79" s="27"/>
      <c r="L79" s="27"/>
    </row>
    <row r="80" spans="1:12" ht="174" hidden="1" customHeight="1" x14ac:dyDescent="0.25">
      <c r="A80" s="35"/>
      <c r="B80" s="40"/>
      <c r="C80" s="35"/>
      <c r="D80" s="35"/>
      <c r="E80" s="35"/>
      <c r="F80" s="35"/>
      <c r="G80" s="35"/>
      <c r="H80" s="38"/>
      <c r="I80" s="28"/>
      <c r="J80" s="28"/>
      <c r="K80" s="28"/>
      <c r="L80" s="28"/>
    </row>
    <row r="81" spans="1:12" ht="150" customHeight="1" x14ac:dyDescent="0.25">
      <c r="A81" s="5" t="s">
        <v>72</v>
      </c>
      <c r="B81" s="6" t="s">
        <v>73</v>
      </c>
      <c r="C81" s="5" t="s">
        <v>4</v>
      </c>
      <c r="D81" s="5" t="s">
        <v>60</v>
      </c>
      <c r="E81" s="5" t="s">
        <v>12</v>
      </c>
      <c r="F81" s="5"/>
      <c r="G81" s="5" t="s">
        <v>6</v>
      </c>
      <c r="H81" s="4" t="s">
        <v>151</v>
      </c>
      <c r="I81" s="8">
        <v>10861.6</v>
      </c>
      <c r="J81" s="24"/>
      <c r="K81" s="8">
        <v>0</v>
      </c>
      <c r="L81" s="8">
        <v>0</v>
      </c>
    </row>
    <row r="82" spans="1:12" ht="220.5" customHeight="1" x14ac:dyDescent="0.25">
      <c r="A82" s="33" t="s">
        <v>74</v>
      </c>
      <c r="B82" s="39" t="s">
        <v>75</v>
      </c>
      <c r="C82" s="33" t="s">
        <v>4</v>
      </c>
      <c r="D82" s="33" t="s">
        <v>33</v>
      </c>
      <c r="E82" s="33" t="s">
        <v>12</v>
      </c>
      <c r="F82" s="33"/>
      <c r="G82" s="33" t="s">
        <v>6</v>
      </c>
      <c r="H82" s="36" t="s">
        <v>152</v>
      </c>
      <c r="I82" s="26">
        <v>190506.2</v>
      </c>
      <c r="J82" s="26"/>
      <c r="K82" s="26">
        <v>0</v>
      </c>
      <c r="L82" s="26">
        <v>20588.8</v>
      </c>
    </row>
    <row r="83" spans="1:12" ht="277.5" hidden="1" customHeight="1" x14ac:dyDescent="0.25">
      <c r="A83" s="35"/>
      <c r="B83" s="40"/>
      <c r="C83" s="35"/>
      <c r="D83" s="35"/>
      <c r="E83" s="35"/>
      <c r="F83" s="35"/>
      <c r="G83" s="35"/>
      <c r="H83" s="38"/>
      <c r="I83" s="28"/>
      <c r="J83" s="28"/>
      <c r="K83" s="28"/>
      <c r="L83" s="28"/>
    </row>
    <row r="84" spans="1:12" ht="274.5" customHeight="1" x14ac:dyDescent="0.25">
      <c r="A84" s="33" t="s">
        <v>76</v>
      </c>
      <c r="B84" s="39" t="s">
        <v>77</v>
      </c>
      <c r="C84" s="33" t="s">
        <v>4</v>
      </c>
      <c r="D84" s="33" t="s">
        <v>1</v>
      </c>
      <c r="E84" s="33" t="s">
        <v>23</v>
      </c>
      <c r="F84" s="33"/>
      <c r="G84" s="33" t="s">
        <v>6</v>
      </c>
      <c r="H84" s="36" t="s">
        <v>170</v>
      </c>
      <c r="I84" s="26">
        <f>I87+I88+I89+I90</f>
        <v>308151.19999999995</v>
      </c>
      <c r="J84" s="26"/>
      <c r="K84" s="26">
        <f>K87+K88+K89+K90</f>
        <v>37161.600000000006</v>
      </c>
      <c r="L84" s="26">
        <f>L87+L88+L89+L90</f>
        <v>879101.27999999991</v>
      </c>
    </row>
    <row r="85" spans="1:12" ht="30" hidden="1" customHeight="1" x14ac:dyDescent="0.25">
      <c r="A85" s="34"/>
      <c r="B85" s="41"/>
      <c r="C85" s="34"/>
      <c r="D85" s="34"/>
      <c r="E85" s="34"/>
      <c r="F85" s="34"/>
      <c r="G85" s="34"/>
      <c r="H85" s="37"/>
      <c r="I85" s="27"/>
      <c r="J85" s="27"/>
      <c r="K85" s="27"/>
      <c r="L85" s="27"/>
    </row>
    <row r="86" spans="1:12" ht="180" hidden="1" customHeight="1" x14ac:dyDescent="0.25">
      <c r="A86" s="35"/>
      <c r="B86" s="40"/>
      <c r="C86" s="35"/>
      <c r="D86" s="35"/>
      <c r="E86" s="35"/>
      <c r="F86" s="35"/>
      <c r="G86" s="35"/>
      <c r="H86" s="38"/>
      <c r="I86" s="28"/>
      <c r="J86" s="28"/>
      <c r="K86" s="28"/>
      <c r="L86" s="28"/>
    </row>
    <row r="87" spans="1:12" ht="189" customHeight="1" x14ac:dyDescent="0.25">
      <c r="A87" s="5" t="s">
        <v>78</v>
      </c>
      <c r="B87" s="6" t="s">
        <v>79</v>
      </c>
      <c r="C87" s="5" t="s">
        <v>4</v>
      </c>
      <c r="D87" s="5" t="s">
        <v>18</v>
      </c>
      <c r="E87" s="5" t="s">
        <v>23</v>
      </c>
      <c r="F87" s="5"/>
      <c r="G87" s="5" t="s">
        <v>6</v>
      </c>
      <c r="H87" s="4" t="s">
        <v>153</v>
      </c>
      <c r="I87" s="8">
        <v>239600.9</v>
      </c>
      <c r="J87" s="24"/>
      <c r="K87" s="8">
        <v>15543.81</v>
      </c>
      <c r="L87" s="8">
        <v>797633.94</v>
      </c>
    </row>
    <row r="88" spans="1:12" ht="212.25" customHeight="1" x14ac:dyDescent="0.25">
      <c r="A88" s="5" t="s">
        <v>80</v>
      </c>
      <c r="B88" s="6" t="s">
        <v>81</v>
      </c>
      <c r="C88" s="5" t="s">
        <v>4</v>
      </c>
      <c r="D88" s="5" t="s">
        <v>54</v>
      </c>
      <c r="E88" s="5" t="s">
        <v>23</v>
      </c>
      <c r="F88" s="5"/>
      <c r="G88" s="5" t="s">
        <v>6</v>
      </c>
      <c r="H88" s="4" t="s">
        <v>135</v>
      </c>
      <c r="I88" s="8">
        <v>20331.3</v>
      </c>
      <c r="J88" s="24"/>
      <c r="K88" s="8">
        <v>4076.64</v>
      </c>
      <c r="L88" s="8">
        <v>27306.3</v>
      </c>
    </row>
    <row r="89" spans="1:12" ht="213.75" customHeight="1" x14ac:dyDescent="0.25">
      <c r="A89" s="9" t="s">
        <v>82</v>
      </c>
      <c r="B89" s="6" t="s">
        <v>83</v>
      </c>
      <c r="C89" s="5" t="s">
        <v>4</v>
      </c>
      <c r="D89" s="5" t="s">
        <v>84</v>
      </c>
      <c r="E89" s="5" t="s">
        <v>23</v>
      </c>
      <c r="F89" s="5"/>
      <c r="G89" s="5" t="s">
        <v>6</v>
      </c>
      <c r="H89" s="4" t="s">
        <v>154</v>
      </c>
      <c r="I89" s="8">
        <v>15173.5</v>
      </c>
      <c r="J89" s="24"/>
      <c r="K89" s="8">
        <v>12717.35</v>
      </c>
      <c r="L89" s="8">
        <v>18211.47</v>
      </c>
    </row>
    <row r="90" spans="1:12" ht="186.75" customHeight="1" x14ac:dyDescent="0.25">
      <c r="A90" s="5" t="s">
        <v>85</v>
      </c>
      <c r="B90" s="6" t="s">
        <v>86</v>
      </c>
      <c r="C90" s="5" t="s">
        <v>4</v>
      </c>
      <c r="D90" s="15" t="s">
        <v>11</v>
      </c>
      <c r="E90" s="5" t="s">
        <v>23</v>
      </c>
      <c r="F90" s="5"/>
      <c r="G90" s="5" t="s">
        <v>6</v>
      </c>
      <c r="H90" s="4" t="s">
        <v>136</v>
      </c>
      <c r="I90" s="8">
        <v>33045.5</v>
      </c>
      <c r="J90" s="24"/>
      <c r="K90" s="8">
        <v>4823.8</v>
      </c>
      <c r="L90" s="8">
        <v>35949.57</v>
      </c>
    </row>
    <row r="91" spans="1:12" ht="165" customHeight="1" x14ac:dyDescent="0.25">
      <c r="A91" s="33" t="s">
        <v>87</v>
      </c>
      <c r="B91" s="39" t="s">
        <v>88</v>
      </c>
      <c r="C91" s="33" t="s">
        <v>4</v>
      </c>
      <c r="D91" s="33" t="s">
        <v>1</v>
      </c>
      <c r="E91" s="33" t="s">
        <v>5</v>
      </c>
      <c r="F91" s="33"/>
      <c r="G91" s="33" t="s">
        <v>6</v>
      </c>
      <c r="H91" s="36" t="s">
        <v>155</v>
      </c>
      <c r="I91" s="26">
        <f>I95</f>
        <v>162000</v>
      </c>
      <c r="J91" s="26"/>
      <c r="K91" s="26">
        <f>K95</f>
        <v>0</v>
      </c>
      <c r="L91" s="26">
        <f>L95</f>
        <v>42782.5</v>
      </c>
    </row>
    <row r="92" spans="1:12" ht="47.25" hidden="1" customHeight="1" x14ac:dyDescent="0.25">
      <c r="A92" s="34"/>
      <c r="B92" s="41"/>
      <c r="C92" s="34"/>
      <c r="D92" s="34"/>
      <c r="E92" s="34"/>
      <c r="F92" s="34"/>
      <c r="G92" s="34"/>
      <c r="H92" s="37"/>
      <c r="I92" s="27"/>
      <c r="J92" s="27"/>
      <c r="K92" s="27"/>
      <c r="L92" s="27"/>
    </row>
    <row r="93" spans="1:12" ht="408.75" hidden="1" customHeight="1" x14ac:dyDescent="0.25">
      <c r="A93" s="34"/>
      <c r="B93" s="41"/>
      <c r="C93" s="34"/>
      <c r="D93" s="34"/>
      <c r="E93" s="34"/>
      <c r="F93" s="34"/>
      <c r="G93" s="34"/>
      <c r="H93" s="37"/>
      <c r="I93" s="27"/>
      <c r="J93" s="27"/>
      <c r="K93" s="27"/>
      <c r="L93" s="27"/>
    </row>
    <row r="94" spans="1:12" ht="6" customHeight="1" x14ac:dyDescent="0.25">
      <c r="A94" s="34"/>
      <c r="B94" s="40"/>
      <c r="C94" s="34"/>
      <c r="D94" s="34"/>
      <c r="E94" s="34"/>
      <c r="F94" s="34"/>
      <c r="G94" s="34"/>
      <c r="H94" s="37"/>
      <c r="I94" s="27"/>
      <c r="J94" s="27"/>
      <c r="K94" s="27"/>
      <c r="L94" s="27"/>
    </row>
    <row r="95" spans="1:12" ht="176.25" customHeight="1" x14ac:dyDescent="0.25">
      <c r="A95" s="29" t="s">
        <v>89</v>
      </c>
      <c r="B95" s="30" t="s">
        <v>90</v>
      </c>
      <c r="C95" s="29" t="s">
        <v>4</v>
      </c>
      <c r="D95" s="29" t="s">
        <v>0</v>
      </c>
      <c r="E95" s="29" t="s">
        <v>12</v>
      </c>
      <c r="F95" s="29"/>
      <c r="G95" s="29" t="s">
        <v>6</v>
      </c>
      <c r="H95" s="31" t="s">
        <v>156</v>
      </c>
      <c r="I95" s="32">
        <v>162000</v>
      </c>
      <c r="J95" s="32"/>
      <c r="K95" s="32">
        <v>0</v>
      </c>
      <c r="L95" s="32">
        <v>42782.5</v>
      </c>
    </row>
    <row r="96" spans="1:12" ht="88.5" hidden="1" customHeight="1" x14ac:dyDescent="0.25">
      <c r="A96" s="29"/>
      <c r="B96" s="30"/>
      <c r="C96" s="29"/>
      <c r="D96" s="29"/>
      <c r="E96" s="29"/>
      <c r="F96" s="29"/>
      <c r="G96" s="29"/>
      <c r="H96" s="31"/>
      <c r="I96" s="32"/>
      <c r="J96" s="32"/>
      <c r="K96" s="32"/>
      <c r="L96" s="32"/>
    </row>
    <row r="97" spans="1:12" ht="48.75" hidden="1" customHeight="1" x14ac:dyDescent="0.25">
      <c r="A97" s="29"/>
      <c r="B97" s="30"/>
      <c r="C97" s="29"/>
      <c r="D97" s="29"/>
      <c r="E97" s="29"/>
      <c r="F97" s="29"/>
      <c r="G97" s="29"/>
      <c r="H97" s="31"/>
      <c r="I97" s="32"/>
      <c r="J97" s="32"/>
      <c r="K97" s="32"/>
      <c r="L97" s="32"/>
    </row>
    <row r="98" spans="1:12" ht="349.5" hidden="1" customHeight="1" x14ac:dyDescent="0.25">
      <c r="A98" s="29"/>
      <c r="B98" s="30"/>
      <c r="C98" s="29"/>
      <c r="D98" s="29"/>
      <c r="E98" s="29"/>
      <c r="F98" s="29"/>
      <c r="G98" s="29"/>
      <c r="H98" s="31"/>
      <c r="I98" s="32"/>
      <c r="J98" s="32"/>
      <c r="K98" s="32"/>
      <c r="L98" s="32"/>
    </row>
    <row r="99" spans="1:12" ht="308.25" hidden="1" customHeight="1" x14ac:dyDescent="0.25">
      <c r="A99" s="29"/>
      <c r="B99" s="30"/>
      <c r="C99" s="29"/>
      <c r="D99" s="29"/>
      <c r="E99" s="29"/>
      <c r="F99" s="29"/>
      <c r="G99" s="29"/>
      <c r="H99" s="31"/>
      <c r="I99" s="32"/>
      <c r="J99" s="32"/>
      <c r="K99" s="32"/>
      <c r="L99" s="32"/>
    </row>
  </sheetData>
  <mergeCells count="254">
    <mergeCell ref="I54:I62"/>
    <mergeCell ref="J54:J62"/>
    <mergeCell ref="K54:K62"/>
    <mergeCell ref="K9:K13"/>
    <mergeCell ref="L9:L13"/>
    <mergeCell ref="H18:H21"/>
    <mergeCell ref="A18:A21"/>
    <mergeCell ref="B18:B21"/>
    <mergeCell ref="C18:C21"/>
    <mergeCell ref="D18:D21"/>
    <mergeCell ref="E18:E21"/>
    <mergeCell ref="F18:F21"/>
    <mergeCell ref="G18:G21"/>
    <mergeCell ref="I18:I21"/>
    <mergeCell ref="J18:J21"/>
    <mergeCell ref="K18:K21"/>
    <mergeCell ref="L18:L21"/>
    <mergeCell ref="A9:A13"/>
    <mergeCell ref="B9:B13"/>
    <mergeCell ref="C9:C13"/>
    <mergeCell ref="D9:D13"/>
    <mergeCell ref="E9:E13"/>
    <mergeCell ref="F9:F13"/>
    <mergeCell ref="G9:G13"/>
    <mergeCell ref="I9:I13"/>
    <mergeCell ref="J9:J13"/>
    <mergeCell ref="L15:L16"/>
    <mergeCell ref="A84:A86"/>
    <mergeCell ref="B84:B86"/>
    <mergeCell ref="A73:A77"/>
    <mergeCell ref="B73:B77"/>
    <mergeCell ref="L91:L94"/>
    <mergeCell ref="A91:A94"/>
    <mergeCell ref="B91:B94"/>
    <mergeCell ref="C91:C94"/>
    <mergeCell ref="D91:D94"/>
    <mergeCell ref="L84:L86"/>
    <mergeCell ref="L78:L80"/>
    <mergeCell ref="J91:J94"/>
    <mergeCell ref="K91:K94"/>
    <mergeCell ref="J84:J86"/>
    <mergeCell ref="K84:K86"/>
    <mergeCell ref="F82:F83"/>
    <mergeCell ref="G82:G83"/>
    <mergeCell ref="H82:H83"/>
    <mergeCell ref="I82:I83"/>
    <mergeCell ref="E91:E94"/>
    <mergeCell ref="F91:F94"/>
    <mergeCell ref="G91:G94"/>
    <mergeCell ref="H91:H94"/>
    <mergeCell ref="I91:I94"/>
    <mergeCell ref="A22:A27"/>
    <mergeCell ref="B22:B27"/>
    <mergeCell ref="C22:C27"/>
    <mergeCell ref="D22:D27"/>
    <mergeCell ref="E22:E27"/>
    <mergeCell ref="F22:F27"/>
    <mergeCell ref="G22:G27"/>
    <mergeCell ref="I22:I27"/>
    <mergeCell ref="I28:I30"/>
    <mergeCell ref="H31:H32"/>
    <mergeCell ref="F31:F32"/>
    <mergeCell ref="G31:G32"/>
    <mergeCell ref="A43:A45"/>
    <mergeCell ref="A48:A49"/>
    <mergeCell ref="A33:A34"/>
    <mergeCell ref="A50:A51"/>
    <mergeCell ref="B50:B51"/>
    <mergeCell ref="C50:C51"/>
    <mergeCell ref="D48:D49"/>
    <mergeCell ref="E48:E49"/>
    <mergeCell ref="B48:B49"/>
    <mergeCell ref="J22:J27"/>
    <mergeCell ref="H22:H27"/>
    <mergeCell ref="J33:J34"/>
    <mergeCell ref="K33:K34"/>
    <mergeCell ref="I33:I34"/>
    <mergeCell ref="L82:L83"/>
    <mergeCell ref="A82:A83"/>
    <mergeCell ref="B82:B83"/>
    <mergeCell ref="C82:C83"/>
    <mergeCell ref="L64:L67"/>
    <mergeCell ref="L68:L69"/>
    <mergeCell ref="J36:J38"/>
    <mergeCell ref="K36:K38"/>
    <mergeCell ref="A78:A80"/>
    <mergeCell ref="B78:B80"/>
    <mergeCell ref="C78:C80"/>
    <mergeCell ref="D78:D80"/>
    <mergeCell ref="J50:J51"/>
    <mergeCell ref="K50:K51"/>
    <mergeCell ref="J64:J67"/>
    <mergeCell ref="K64:K67"/>
    <mergeCell ref="J68:J69"/>
    <mergeCell ref="K68:K69"/>
    <mergeCell ref="H54:H62"/>
    <mergeCell ref="L54:L62"/>
    <mergeCell ref="J78:J80"/>
    <mergeCell ref="A28:A30"/>
    <mergeCell ref="B28:B30"/>
    <mergeCell ref="C28:C30"/>
    <mergeCell ref="D28:D30"/>
    <mergeCell ref="E28:E30"/>
    <mergeCell ref="A36:A38"/>
    <mergeCell ref="B36:B38"/>
    <mergeCell ref="C36:C38"/>
    <mergeCell ref="D36:D38"/>
    <mergeCell ref="E36:E38"/>
    <mergeCell ref="A31:A32"/>
    <mergeCell ref="B31:B32"/>
    <mergeCell ref="C31:C32"/>
    <mergeCell ref="D31:D32"/>
    <mergeCell ref="E31:E32"/>
    <mergeCell ref="I31:I32"/>
    <mergeCell ref="J31:J32"/>
    <mergeCell ref="K31:K32"/>
    <mergeCell ref="L31:L32"/>
    <mergeCell ref="F28:F30"/>
    <mergeCell ref="G28:G30"/>
    <mergeCell ref="H28:H30"/>
    <mergeCell ref="J28:J30"/>
    <mergeCell ref="K28:K30"/>
    <mergeCell ref="L28:L30"/>
    <mergeCell ref="I15:I16"/>
    <mergeCell ref="K15:K16"/>
    <mergeCell ref="L50:L51"/>
    <mergeCell ref="I43:I45"/>
    <mergeCell ref="F48:F49"/>
    <mergeCell ref="G48:G49"/>
    <mergeCell ref="I48:I49"/>
    <mergeCell ref="J48:J49"/>
    <mergeCell ref="K48:K49"/>
    <mergeCell ref="L48:L49"/>
    <mergeCell ref="H48:H49"/>
    <mergeCell ref="J43:J45"/>
    <mergeCell ref="K43:K45"/>
    <mergeCell ref="L43:L45"/>
    <mergeCell ref="F50:F51"/>
    <mergeCell ref="G50:G51"/>
    <mergeCell ref="H50:H51"/>
    <mergeCell ref="J15:J16"/>
    <mergeCell ref="F15:F16"/>
    <mergeCell ref="K22:K27"/>
    <mergeCell ref="L22:L27"/>
    <mergeCell ref="B15:B16"/>
    <mergeCell ref="C43:C45"/>
    <mergeCell ref="D43:D45"/>
    <mergeCell ref="E43:E45"/>
    <mergeCell ref="F43:F45"/>
    <mergeCell ref="G43:G45"/>
    <mergeCell ref="H43:H45"/>
    <mergeCell ref="F33:F34"/>
    <mergeCell ref="G33:G34"/>
    <mergeCell ref="H36:H38"/>
    <mergeCell ref="F36:F38"/>
    <mergeCell ref="G36:G38"/>
    <mergeCell ref="E15:E16"/>
    <mergeCell ref="D15:D16"/>
    <mergeCell ref="C15:C16"/>
    <mergeCell ref="H15:H16"/>
    <mergeCell ref="G15:G16"/>
    <mergeCell ref="B43:B45"/>
    <mergeCell ref="H9:H13"/>
    <mergeCell ref="I36:I38"/>
    <mergeCell ref="L33:L34"/>
    <mergeCell ref="A1:L1"/>
    <mergeCell ref="A2:L2"/>
    <mergeCell ref="A3:L3"/>
    <mergeCell ref="A4:A5"/>
    <mergeCell ref="B4:B5"/>
    <mergeCell ref="C4:C5"/>
    <mergeCell ref="D4:D5"/>
    <mergeCell ref="E4:E5"/>
    <mergeCell ref="F4:F5"/>
    <mergeCell ref="G4:G5"/>
    <mergeCell ref="H4:H5"/>
    <mergeCell ref="I4:K4"/>
    <mergeCell ref="L4:L5"/>
    <mergeCell ref="H33:H34"/>
    <mergeCell ref="L36:L38"/>
    <mergeCell ref="A7:L7"/>
    <mergeCell ref="A15:A16"/>
    <mergeCell ref="B33:B34"/>
    <mergeCell ref="C33:C34"/>
    <mergeCell ref="D33:D34"/>
    <mergeCell ref="E33:E34"/>
    <mergeCell ref="K78:K80"/>
    <mergeCell ref="G73:G77"/>
    <mergeCell ref="H73:H77"/>
    <mergeCell ref="I73:I77"/>
    <mergeCell ref="J73:J77"/>
    <mergeCell ref="K73:K77"/>
    <mergeCell ref="C48:C49"/>
    <mergeCell ref="C73:C77"/>
    <mergeCell ref="D73:D77"/>
    <mergeCell ref="E73:E77"/>
    <mergeCell ref="F73:F77"/>
    <mergeCell ref="E78:E80"/>
    <mergeCell ref="F78:F80"/>
    <mergeCell ref="I50:I51"/>
    <mergeCell ref="D50:D51"/>
    <mergeCell ref="E50:E51"/>
    <mergeCell ref="G78:G80"/>
    <mergeCell ref="H78:H80"/>
    <mergeCell ref="I78:I80"/>
    <mergeCell ref="I64:I67"/>
    <mergeCell ref="C54:C62"/>
    <mergeCell ref="D54:D62"/>
    <mergeCell ref="E54:E62"/>
    <mergeCell ref="F54:F62"/>
    <mergeCell ref="A54:A62"/>
    <mergeCell ref="A64:A67"/>
    <mergeCell ref="B64:B67"/>
    <mergeCell ref="C64:C67"/>
    <mergeCell ref="D64:D67"/>
    <mergeCell ref="E64:E67"/>
    <mergeCell ref="F64:F67"/>
    <mergeCell ref="G64:G67"/>
    <mergeCell ref="H64:H67"/>
    <mergeCell ref="B54:B62"/>
    <mergeCell ref="G54:G62"/>
    <mergeCell ref="A68:A69"/>
    <mergeCell ref="B68:B69"/>
    <mergeCell ref="C68:C69"/>
    <mergeCell ref="D68:D69"/>
    <mergeCell ref="E68:E69"/>
    <mergeCell ref="F68:F69"/>
    <mergeCell ref="G68:G69"/>
    <mergeCell ref="H68:H69"/>
    <mergeCell ref="I68:I69"/>
    <mergeCell ref="L73:L77"/>
    <mergeCell ref="A95:A99"/>
    <mergeCell ref="B95:B99"/>
    <mergeCell ref="C95:C99"/>
    <mergeCell ref="D95:D99"/>
    <mergeCell ref="E95:E99"/>
    <mergeCell ref="F95:F99"/>
    <mergeCell ref="G95:G99"/>
    <mergeCell ref="H95:H99"/>
    <mergeCell ref="I95:I99"/>
    <mergeCell ref="J95:J99"/>
    <mergeCell ref="K95:K99"/>
    <mergeCell ref="L95:L99"/>
    <mergeCell ref="C84:C86"/>
    <mergeCell ref="D84:D86"/>
    <mergeCell ref="E84:E86"/>
    <mergeCell ref="F84:F86"/>
    <mergeCell ref="G84:G86"/>
    <mergeCell ref="H84:H86"/>
    <mergeCell ref="J82:J83"/>
    <mergeCell ref="K82:K83"/>
    <mergeCell ref="I84:I86"/>
    <mergeCell ref="D82:D83"/>
    <mergeCell ref="E82:E83"/>
  </mergeCells>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2021-03-15T11:35:20Z</cp:lastPrinted>
  <dcterms:created xsi:type="dcterms:W3CDTF">2020-05-21T07:27:10Z</dcterms:created>
  <dcterms:modified xsi:type="dcterms:W3CDTF">2021-03-15T16:03:34Z</dcterms:modified>
</cp:coreProperties>
</file>