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_VolkovIN\Documentum\Viewed\"/>
    </mc:Choice>
  </mc:AlternateContent>
  <bookViews>
    <workbookView xWindow="870" yWindow="1350" windowWidth="24240" windowHeight="10095"/>
  </bookViews>
  <sheets>
    <sheet name="Таблица 15" sheetId="1" r:id="rId1"/>
  </sheets>
  <definedNames>
    <definedName name="_xlnm.Print_Titles" localSheetId="0">'Таблица 15'!$4:$6</definedName>
    <definedName name="_xlnm.Print_Area" localSheetId="0">'Таблица 15'!$A$1:$L$123</definedName>
  </definedNames>
  <calcPr calcId="162913"/>
</workbook>
</file>

<file path=xl/calcChain.xml><?xml version="1.0" encoding="utf-8"?>
<calcChain xmlns="http://schemas.openxmlformats.org/spreadsheetml/2006/main">
  <c r="L115" i="1" l="1"/>
  <c r="K115" i="1"/>
  <c r="I115" i="1"/>
  <c r="L108" i="1"/>
  <c r="K108" i="1"/>
  <c r="I108" i="1"/>
  <c r="L92" i="1"/>
  <c r="K92" i="1"/>
  <c r="I92" i="1"/>
  <c r="L59" i="1"/>
  <c r="K59" i="1"/>
  <c r="I59" i="1"/>
  <c r="I47" i="1" l="1"/>
  <c r="L47" i="1"/>
  <c r="K47" i="1"/>
  <c r="L40" i="1" l="1"/>
  <c r="K40" i="1"/>
  <c r="I40" i="1"/>
  <c r="L23" i="1"/>
  <c r="K23" i="1"/>
  <c r="I23" i="1"/>
  <c r="L9" i="1"/>
  <c r="L8" i="1" l="1"/>
  <c r="K9" i="1"/>
  <c r="K8" i="1" s="1"/>
  <c r="I9" i="1"/>
  <c r="I8" i="1" s="1"/>
</calcChain>
</file>

<file path=xl/sharedStrings.xml><?xml version="1.0" encoding="utf-8"?>
<sst xmlns="http://schemas.openxmlformats.org/spreadsheetml/2006/main" count="363" uniqueCount="188">
  <si>
    <t>Никитина С.Ю., Начальник Управления статистики населения и здравоохранения, Федеральная служба государственной статистики</t>
  </si>
  <si>
    <t>Федеральная служба государственной статистики</t>
  </si>
  <si>
    <t>9.3</t>
  </si>
  <si>
    <t>Основное мероприятие 9.3 Подготовка, проведение и подведение итогов всероссийских сельскохозяйственных переписей (микропереписей)</t>
  </si>
  <si>
    <t>X</t>
  </si>
  <si>
    <t>31.12.2024</t>
  </si>
  <si>
    <t>Х</t>
  </si>
  <si>
    <t>9.1</t>
  </si>
  <si>
    <t>Основное мероприятие 9.1 Обеспечение выполнения комплекса работ по реализации Федерального плана статистических работ</t>
  </si>
  <si>
    <t>9.1.1</t>
  </si>
  <si>
    <t>Мероприятие 9.1.1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 экономических, демографических, экологических и других общественных процессах в Российской Федерации (исключая переписи и специализированные статистические обследования)</t>
  </si>
  <si>
    <t>31.12.2022</t>
  </si>
  <si>
    <t>9.1.2</t>
  </si>
  <si>
    <t>Мероприятие 9.1.2 Организация мероприятий по выполнению научно-исследовательских работ в целях совершенствования официальной статистической методологии</t>
  </si>
  <si>
    <t>Клочкова Е.Н., Начальник Аналитического управления, Федеральная служба государственной статистики</t>
  </si>
  <si>
    <t>9.1.3</t>
  </si>
  <si>
    <t>Мероприятие 9.1.3 Организация работы по сбору, обработке и распространению официальной статистической информации</t>
  </si>
  <si>
    <t>9.2</t>
  </si>
  <si>
    <t>Основное мероприятие 9.2 Подготовка, проведение и подведение итогов всероссийских переписей населения (микропереписей)</t>
  </si>
  <si>
    <t>9.2.1</t>
  </si>
  <si>
    <t>Мероприятие 9.2.1 Организация и проведение методологических разработок Всероссийской переписи населения 2020 года</t>
  </si>
  <si>
    <t>31.12.2021</t>
  </si>
  <si>
    <t>9.2.2</t>
  </si>
  <si>
    <t>Мероприятие 9.2.2 Организационные мероприятия по подготовке, проведению и формированию итогов Всероссийской переписи населения 2020 года</t>
  </si>
  <si>
    <t>Бранов А.А., Начальник Управления делами, Федеральная служба государственной статистики</t>
  </si>
  <si>
    <t>Причины невыполнения/ отклонения сроков, объемов  финансирования мероприятий и контрольных событий и их влияние на ход реализации ГП</t>
  </si>
  <si>
    <t>Меры нейтрализации/ минимизации отклонения по контрольному событию, оказывающего существенное воздействие на реализацию госпрограммы</t>
  </si>
  <si>
    <t>9.2.3</t>
  </si>
  <si>
    <t>Мероприятие 9.2.3 Развитие и информационно-технологическое сопровождение автоматизированной системы Всероссийской переписи населения (АС ВПН) информационно-вычислительной системы (ИВС) Росстата для обеспечения обработки материалов Всероссийской переписи населения 2020 года</t>
  </si>
  <si>
    <t>9.2.4</t>
  </si>
  <si>
    <t>Мероприятие 9.2.4 Обработка материалов Всероссийской переписи населения 2020 года</t>
  </si>
  <si>
    <t>9.3.1</t>
  </si>
  <si>
    <t>Мероприятие 9.3.1 Проведение методологических разработок по организации и проведению всероссийских сельскохозяйственных переписей (микропереписей)</t>
  </si>
  <si>
    <t>Шашлова Н.В., Начальник Управления статистики сельского хозяйства и окружающей природной среды, Федеральная служба государственной статистики</t>
  </si>
  <si>
    <t>9.3.2</t>
  </si>
  <si>
    <t>Мероприятие 9.3.2 Развитие и информационно-технологическое сопровождение автоматизированной системы для подготовки, проведения, обработки материалов и получения итогов всероссийских сельскохозяйственных переписей (микропереписей)</t>
  </si>
  <si>
    <t>9.3.4</t>
  </si>
  <si>
    <t>Мероприятие 9.3.4 Организационные мероприятия по  подготовке к проведению и подведению итогов всероссийских сельскохозяйственных переписей (микропереписей)</t>
  </si>
  <si>
    <t>9.4</t>
  </si>
  <si>
    <t>Основное мероприятие 9.4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</si>
  <si>
    <t>9.4.2</t>
  </si>
  <si>
    <t>Мероприятие 9.4.2 Организационные мероприятия по подготовке и проведению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t>
  </si>
  <si>
    <t>9.4.3</t>
  </si>
  <si>
    <t>Мероприятие 9.4.3 Выполнение научно-исследовательских работ для проведения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 за 2021 год</t>
  </si>
  <si>
    <t>Устинова Н.Е., Начальник Управления статистики затрат и выпуска, Федеральная служба государственной статистики</t>
  </si>
  <si>
    <t>9.4.4</t>
  </si>
  <si>
    <t>Мероприятие 9.4.4 Организационные мероприятия для подготовки, проведения и подведения итогов федерального статистического наблюдения за деятельностью субъектов малого и среднего предпринимательства за 2020 год</t>
  </si>
  <si>
    <t>Шустова Е.А., Начальник Управления статистики предприятий, Федеральная служба государственной статистики</t>
  </si>
  <si>
    <t>9.4.5</t>
  </si>
  <si>
    <t>Мероприятие 9.4.5  Развитие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(МиСП) информационно-вычислительной системы (ИВС) Росстата</t>
  </si>
  <si>
    <t>9.5</t>
  </si>
  <si>
    <t>Основное мероприятие 9.5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</si>
  <si>
    <t>9.5.1</t>
  </si>
  <si>
    <t>Мероприятие 9.5.1  Организация и проведение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t>
  </si>
  <si>
    <t>Фролова Е.Б., Начальник Управления статистики уровня жизни и обследований домашних хозяйств , Федеральная служба государственной статистики</t>
  </si>
  <si>
    <t>9.5.2</t>
  </si>
  <si>
    <t>Мероприятие 9.5.2  Организация и проведение выборочного наблюдения доходов населения и участия в социальных программах</t>
  </si>
  <si>
    <t>Фролова Е.Б. , Начальник Управления статистики уровня жизни и обследования домашних хозяйств , Федеральная служба государственной статистики</t>
  </si>
  <si>
    <t>9.5.3</t>
  </si>
  <si>
    <t>Мероприятие 9.5.3 Организация и проведение комплексного наблюдения условий жизни населения</t>
  </si>
  <si>
    <t>Зайнуллина З.Ж., Начальник Управления статистики труда, Федеральная служба государственной статистики</t>
  </si>
  <si>
    <t>9.5.6</t>
  </si>
  <si>
    <t>Мероприятие 9.5.6 Организация и проведение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t>
  </si>
  <si>
    <t>Дудорова О.Ю., Начальник Управления статистики образования, науки и инноваций, Федеральная служба государственной статистики</t>
  </si>
  <si>
    <t>9.5.9</t>
  </si>
  <si>
    <t>Мероприятие 9.5.9 Формирование статистических показателей для Федеральных проектов «Содействие занятости женщин – создание дошкольного образования для детей в возрасте до трех лет», «Финансовая поддержка семей при рождении детей», «Старшее поколение» Национального проекта «Демография»</t>
  </si>
  <si>
    <t>9.6</t>
  </si>
  <si>
    <t>Основное мероприятие 9.6 Организация и проведение  выборочных обследований отдельных аспектов занятости населения и оплаты труда</t>
  </si>
  <si>
    <t>9.6.1</t>
  </si>
  <si>
    <t>Мероприятие 9.6.1  Подготовка, проведение и обработка итогов выборочных обследований рабочей силы</t>
  </si>
  <si>
    <t>31.03.2022</t>
  </si>
  <si>
    <t>9.6.2</t>
  </si>
  <si>
    <t>Мероприятие 9.6.2  Подготовка, проведение и обработка итогов статистических наблюдений за численностью и заработной платой работников по категориям в организациях социальной сферы и науки</t>
  </si>
  <si>
    <t>9.6.3</t>
  </si>
  <si>
    <t>Мероприятие 9.6.3 Подготовка, проведение и обработка итогов выборочного наблюдения за деятельностью хозяйств населения</t>
  </si>
  <si>
    <t>9.7</t>
  </si>
  <si>
    <t>Основное мероприятие 9.7 Развитие системы государственной статистики</t>
  </si>
  <si>
    <t>9.7.2</t>
  </si>
  <si>
    <t>Мероприятие 9.7.2 Развитие современной структуры и технологии систем сбора, обработки и распространения данных</t>
  </si>
  <si>
    <t>9.7.3</t>
  </si>
  <si>
    <t>Мероприятие 9.7.3 Совершенствование социальной статистики</t>
  </si>
  <si>
    <t>9.7.4</t>
  </si>
  <si>
    <t>Мероприятие 9.7.4  Развитие кадрового потенциала</t>
  </si>
  <si>
    <t>Оксенойт Г.К., начальник Управление статистики зарубежных стран и международных статистических проектов, Федеральная служба государственной статистики</t>
  </si>
  <si>
    <t>9.7.5</t>
  </si>
  <si>
    <t>Мероприятие 9.7.5  Управление проектом «Развитие системы государственной статистики - 2»</t>
  </si>
  <si>
    <t>9.Р3</t>
  </si>
  <si>
    <t>Основное мероприятие 9.Р3 Федеральный проект "Старшее поколение"</t>
  </si>
  <si>
    <t>9.Р3.1</t>
  </si>
  <si>
    <t>Мероприятие 9.Р3.1 Организация и проведение выборочного наблюдения состояния здоровья населения в целях оценки показателя ожидаемой продолжительности здоровой жизни</t>
  </si>
  <si>
    <t>Подпрограмма 9. Официальная статистика</t>
  </si>
  <si>
    <r>
      <rPr>
        <b/>
        <sz val="13.5"/>
        <rFont val="Times New Roman"/>
        <family val="1"/>
        <charset val="204"/>
      </rPr>
      <t>Форма мониторинга реализации государственной программы (квартальная)</t>
    </r>
  </si>
  <si>
    <r>
      <rPr>
        <b/>
        <sz val="13.5"/>
        <rFont val="Times New Roman"/>
        <family val="1"/>
        <charset val="204"/>
      </rPr>
      <t>Ответственный исполнитель: Министерство экономического развития Российской Федерации</t>
    </r>
  </si>
  <si>
    <r>
      <rPr>
        <sz val="13.5"/>
        <rFont val="Times New Roman"/>
        <family val="1"/>
        <charset val="204"/>
      </rPr>
      <t>№ п/п</t>
    </r>
  </si>
  <si>
    <r>
      <rPr>
        <sz val="13.5"/>
        <rFont val="Times New Roman"/>
        <family val="1"/>
        <charset val="204"/>
      </rPr>
      <t>Наименование ВЦП, основного мероприятия, мероприятия ФЦП, контрольного события программы</t>
    </r>
  </si>
  <si>
    <r>
      <rPr>
        <sz val="13.5"/>
        <rFont val="Times New Roman"/>
        <family val="1"/>
        <charset val="204"/>
      </rPr>
      <t>Статус контрольного события</t>
    </r>
  </si>
  <si>
    <r>
      <rPr>
        <sz val="13.5"/>
        <rFont val="Times New Roman"/>
        <family val="1"/>
        <charset val="204"/>
      </rPr>
      <t>Ответственный исполнитель</t>
    </r>
  </si>
  <si>
    <r>
      <rPr>
        <sz val="13.5"/>
        <rFont val="Times New Roman"/>
        <family val="1"/>
        <charset val="204"/>
      </rPr>
      <t>Плановая дата окончания реализации мероприятия/ наступления контрольного события</t>
    </r>
  </si>
  <si>
    <r>
      <rPr>
        <sz val="13.5"/>
        <rFont val="Times New Roman"/>
        <family val="1"/>
        <charset val="204"/>
      </rPr>
      <t>Фактическая дата окончания реализации мероприятия/ наступления контрольного события</t>
    </r>
  </si>
  <si>
    <r>
      <rPr>
        <sz val="13.5"/>
        <rFont val="Times New Roman"/>
        <family val="1"/>
        <charset val="204"/>
      </rPr>
      <t>Ожидаемая дата наступления контрольного события/ожидаемое значение контрольного события</t>
    </r>
  </si>
  <si>
    <r>
      <rPr>
        <sz val="13.5"/>
        <rFont val="Times New Roman"/>
        <family val="1"/>
        <charset val="204"/>
      </rPr>
      <t>Фактический результат реализации мероприятия</t>
    </r>
  </si>
  <si>
    <r>
      <rPr>
        <sz val="13.5"/>
        <rFont val="Times New Roman"/>
        <family val="1"/>
        <charset val="204"/>
      </rPr>
      <t>Расходы федерального бюджета на реализацию государственной программы, тыс. руб.</t>
    </r>
  </si>
  <si>
    <r>
      <rPr>
        <sz val="13.5"/>
        <rFont val="Times New Roman"/>
        <family val="1"/>
        <charset val="204"/>
      </rPr>
      <t>Заключено контрактов на отчетную дату, тыс. руб.</t>
    </r>
  </si>
  <si>
    <r>
      <rPr>
        <sz val="13.5"/>
        <rFont val="Times New Roman"/>
        <family val="1"/>
        <charset val="204"/>
      </rPr>
      <t>Сводная бюджетная роспись на отчетную дату, тыс. руб.</t>
    </r>
  </si>
  <si>
    <r>
      <rPr>
        <sz val="13.5"/>
        <rFont val="Times New Roman"/>
        <family val="1"/>
        <charset val="204"/>
      </rPr>
      <t>Предусмотрено ГП</t>
    </r>
  </si>
  <si>
    <r>
      <rPr>
        <sz val="13.5"/>
        <rFont val="Times New Roman"/>
        <family val="1"/>
        <charset val="204"/>
      </rPr>
      <t>Кассовое исполнение на отчетную дату</t>
    </r>
  </si>
  <si>
    <r>
      <rPr>
        <sz val="13.5"/>
        <rFont val="Times New Roman"/>
        <family val="1"/>
        <charset val="204"/>
      </rPr>
      <t>1</t>
    </r>
  </si>
  <si>
    <r>
      <rPr>
        <sz val="13.5"/>
        <rFont val="Times New Roman"/>
        <family val="1"/>
        <charset val="204"/>
      </rPr>
      <t>2</t>
    </r>
  </si>
  <si>
    <r>
      <rPr>
        <sz val="13.5"/>
        <rFont val="Times New Roman"/>
        <family val="1"/>
        <charset val="204"/>
      </rPr>
      <t>3</t>
    </r>
  </si>
  <si>
    <r>
      <rPr>
        <sz val="13.5"/>
        <rFont val="Times New Roman"/>
        <family val="1"/>
        <charset val="204"/>
      </rPr>
      <t>4</t>
    </r>
  </si>
  <si>
    <r>
      <rPr>
        <sz val="13.5"/>
        <rFont val="Times New Roman"/>
        <family val="1"/>
        <charset val="204"/>
      </rPr>
      <t>5</t>
    </r>
  </si>
  <si>
    <r>
      <rPr>
        <sz val="13.5"/>
        <rFont val="Times New Roman"/>
        <family val="1"/>
        <charset val="204"/>
      </rPr>
      <t>6</t>
    </r>
  </si>
  <si>
    <r>
      <rPr>
        <sz val="13.5"/>
        <rFont val="Times New Roman"/>
        <family val="1"/>
        <charset val="204"/>
      </rPr>
      <t>7</t>
    </r>
  </si>
  <si>
    <r>
      <rPr>
        <sz val="13.5"/>
        <rFont val="Times New Roman"/>
        <family val="1"/>
        <charset val="204"/>
      </rPr>
      <t>8</t>
    </r>
  </si>
  <si>
    <r>
      <rPr>
        <sz val="13.5"/>
        <rFont val="Times New Roman"/>
        <family val="1"/>
        <charset val="204"/>
      </rPr>
      <t>9</t>
    </r>
  </si>
  <si>
    <r>
      <rPr>
        <sz val="13.5"/>
        <rFont val="Times New Roman"/>
        <family val="1"/>
        <charset val="204"/>
      </rPr>
      <t>10</t>
    </r>
  </si>
  <si>
    <r>
      <rPr>
        <sz val="13.5"/>
        <rFont val="Times New Roman"/>
        <family val="1"/>
        <charset val="204"/>
      </rPr>
      <t>11</t>
    </r>
  </si>
  <si>
    <r>
      <rPr>
        <sz val="13.5"/>
        <rFont val="Times New Roman"/>
        <family val="1"/>
        <charset val="204"/>
      </rPr>
      <t>12</t>
    </r>
  </si>
  <si>
    <t>Фролова Е.Б., Начальник Управления статистики уровня жизни и обследования домашних хозяйств, Федеральная служба государственной статистики</t>
  </si>
  <si>
    <t>9.3.3</t>
  </si>
  <si>
    <t>9.4.6</t>
  </si>
  <si>
    <t>Мероприятие 9.4.6  Обработка материалов сплошного наблюдения за деятельностью субъектов малого и среднего предпринимательства</t>
  </si>
  <si>
    <t>9.5.7</t>
  </si>
  <si>
    <t>Зайнуллина З.Ж, Начальник Управления статистики труда</t>
  </si>
  <si>
    <t>Мероприятие 9.3.3 Обработка материалов и получение итогов всероссийских сельскохозяйственных переписей (микропереписей)</t>
  </si>
  <si>
    <t>Наименование государственной программы: Экономическое развитие и инновационная экономика.                                                    Отчетный период I квартал 2021 г.</t>
  </si>
  <si>
    <t>Швакова Ю.А.Федеральная служба государственной статистики), Врио начальника Управления координации и развития статистического учета</t>
  </si>
  <si>
    <t>Соколов О.А. (Федеральная служба государственной статистики), Начальник Управления цифрового развития</t>
  </si>
  <si>
    <t>Контрольное событие 9.5.3.3. Опубликованы итоги комплексного наблюдения условий жизни населения 2020 года</t>
  </si>
  <si>
    <t>9.5.3.3</t>
  </si>
  <si>
    <t>9.5.7.1</t>
  </si>
  <si>
    <t>Контрольное событие 9.5.7.1. Утвержден приказ Росстата о Календарном плане подготовки и проведения выборочного наблюдения трудоустройства выпускников, получивших среднее профессиональное и высшее образование</t>
  </si>
  <si>
    <t>9.5.9.4</t>
  </si>
  <si>
    <t>Контрольное событие 9.5.9.4. Опубликована официальная  статистическая информация, характеризующая условия жизни граждан старшего поколения (с учетом дополнительной выборки домохозяйств) за 2020 год</t>
  </si>
  <si>
    <t>9.6.1.2</t>
  </si>
  <si>
    <t>Контрольное событие 9.6.1.2.  Опубликованы итоги выборочных обследований рабочей силы</t>
  </si>
  <si>
    <t>Мероприятие 9.4.1.  Развитие автоматизированной системы федерального уровня для разработки базовых таблиц "затраты-выпуск" (АС ТЗВ) информационно-вычислительной системы (ИВС) Росстата</t>
  </si>
  <si>
    <t>31.12.2023</t>
  </si>
  <si>
    <t>9.4.1</t>
  </si>
  <si>
    <t>Мероприятие 9.5.8. Организация проведения выборочного наблюдения рациона питания населения</t>
  </si>
  <si>
    <t>9.5.8</t>
  </si>
  <si>
    <t>9.5.10</t>
  </si>
  <si>
    <t>Мероприятие 9.5.10. Организация и проведение выборочного наблюдения использования суточного фонда времени населением</t>
  </si>
  <si>
    <t>Контрольное событие 9.5.6.2. Опубликованы итоги  федерального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  в 2020 году</t>
  </si>
  <si>
    <t>Мероприятие 9.5.7 Организация и проведение выборочного наблюдения трудоустройства выпускников, получивших среднее профессиональное и высшее образование</t>
  </si>
  <si>
    <t>9.6.1.3</t>
  </si>
  <si>
    <t>Контрольное событие 9.6.1.3 Опубликованы статистические данные, характеризующие долю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t>
  </si>
  <si>
    <t xml:space="preserve">Восстановлены бюджетные средства на 2021 год на сумму остатка на начало 2021 года неиспользованных бюджетных ассигнований (лимитов бюджетных обязательств), подлежащих оплате в 2020 году на оплату заключенного государственного контракта от 08.06.2020 № б/н на приведение автоматизированной системы для подготовки, проведения, обработки материалов и получения итогов Всероссийской переписи населения 2020 года в соответствие с требованиями действующего законодательства Российской Федерации в области защиты информации (140 611,6 тыс. рублей) (извещение от 15.04.2020 № 0173100011920000030).
Доведены средства до территориальных органов Росстата на приобретение расходных материалов для офисного оборудования и оказания услуг связи.
</t>
  </si>
  <si>
    <t>В территориальных органах Росстата заключены гражданско-правовые договоры с временным персоналом (администраторы локальной вычислиительной сети, специалист средств вычислительной техники) на выполнение работ, связанных с подготовкой к Всероссийской переписи населения 2020 года.</t>
  </si>
  <si>
    <t xml:space="preserve">Заключен государственный контракт от 19.10.2020 № 122-ВСХП/242-КРОК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итогов сельскохозяйственной микропереписи, этап 2020-2021 гг. </t>
  </si>
  <si>
    <t>Доведены бюджетные ассигнования в териториальные органы Росстата для заключения контрактов с физическими лицами. Ведутся работы по разработке технических заданий для заключения контрактов. Заключение контрактов планируется на II - III квартал 2021 года.</t>
  </si>
  <si>
    <t>Ведутся работы по разработке технического задания на выполнение работ, связанных с развитием специализированного программного обеспечения для проведения федерального статистического наблюдения за затратами на производство и продажу продукции (товаров, работ, услуг), этап 2021 года.</t>
  </si>
  <si>
    <t xml:space="preserve">Утверждена и размещена на сайте zakupki.gov.ru конкурсная документация на выполнение работ, связанных с обработкой материалов и получением итогов сплошного наблюдения за деятельностью субъектов малого и среднего предпринимательства в 2021 – 2022 гг., а также с системным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2022 г. (извещение от 04.03.2021 № 0173100011921000004).
Доведены средства до территориальных органов Росстата на заключение гражданско-правовых договоров с временным персоналом, оператор ввода статистической информации, на выполнение работ,  связанных с проведением  сплошного наблюдения за деятельностью субъектов малого и среднего предпринимательства  в апреле-июне 2021 года.
</t>
  </si>
  <si>
    <t xml:space="preserve">Доведены средства в территориальные органы Росстата для заключения контрактов с физическими лицами для выполнения в период с 08.01.2021 по 28.02.2021 работ по уточнению списков респондентов федерального статистического наблюдения, проверке информационного массива первичных данных по запросам федерального уровня, предусмотренных Положением по организации и проведению Росстатом федерального статистического наблюдения за дополнительным образованием детей, утвержденным приказом Росстата от 11.01.2020 № 779.
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2020 году опубликованы 31.03.2021 на официальном сайте Росстата: http://www.gks.ru/ Официальная статистика/ Население/ Образование/ Итоги федеральных статистических наблюдений /Дополнительное образование детей (форма № 1-ДОП).
</t>
  </si>
  <si>
    <t xml:space="preserve">В январе - марте 2021 года:
- проводилось выборочное обследование домашних хозяйств по вопросам занятости и безработицы (обследование рабочей силы). Итоги  обследования за 2020 год размещены в статистическом бюллетене «Обследование рабочей силы» 25.03.2021 (https://gks.ru/compendium/document/13265); за февраль 2021 года размещены на официальном сайте Росстата в срочной публикации «Занятость и безработица в Российской Федерации» (http://www.gks.ru/bgd/free/B09_03/Main.htm) и в других ежемесячных публикациях Росстата в сроки, установленные ФПСР. 
- проводились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январь-декабрь 2020 года;
- проводились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2020 год;
- произведен расчет объемов выборочной совокупности на I и II полугодие 2021 года (дифференцировано по регионам).
В феврале 2021 года территориальные органы Росстата приступили к формированию выборочной совокупности личных подсобных и других индивидуальных хозяйств граждан (далее – ЛПХ) на I полугодие 2021 года.
В марте территориальные  органы Росстата завершили формирование выборочной совокупности ЛПХ на I полугодие 2021 года.
В территориальных органах Росстата заключены гражданско-правовые договоры с временным персоналом на выполнение работ, связанных с проведением выборочных обследований рабочей силы в 2021 году.
Заключен государственный контракт от 29.10.2020 № 130-ПЗ/242-АЛЬФАКОМ на выполнение работ, связанных с развитием и сопровождением Единой системы сбора и обработки статистической информации (ЕССО) Информационно-вычислительной системы Росстата (ИВС Росстата) в части электронной версии анкеты выборочного обследования рабочей силы, и настройки ее функционирования для использования в 2021 году, этап 2020-2021 годов.
Утверждена и размещена на сайте zakupki.gov.ru конкурсная документация на выполнение работ, связанных с обработкой данных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а также с системным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этап 2021 года (извещение  от 04.03.2021 № 0173100011921000006).
</t>
  </si>
  <si>
    <t xml:space="preserve">Утвержден приказ Росстата от 20.02.2021 № 100 «Об организации работы лиц, привлекаемых в 2021 году на договорной основе в соответствии с законодательством Российской Федерации к выполнению работ, связанных с проведением выборочного обследования сельскохозяйственной деятельности личных подсобных и других индивидуальных хозяйств граждан».
В январе - марте 2021 года проведены:
- работы по проверке первичных статистических данных по выборочному наблюдению за деятельностью хозяйств населения за январь-декабрь 2020 года;
-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2020 год;
- расчет объемов выборочной совокупности на I и II полугодие 2021 года (дифференцировано по регионам).
В феврале 2021 года территориальные органы Росстата приступили к формированию выборочной совокупности ЛПХ на I полугодие 2021 года.
В марте территориальные  органы Росстата завершили формирование выборочной совокупности ЛПХ на I полугодие 2021 года.
Доведены финансовые средства до территориальных органов Росстата на гражданско-правовые договоры, услуги транспорта и связи, проведение обучающих семинаров.
</t>
  </si>
  <si>
    <t xml:space="preserve">Завершен 3-й (итоговый) этап контракта от 06.06.2019 ST2/1/B.4.10 «Развитие программного обеспечения базы данных для итоговых показателей системы национальных счетов (ИАС СНС)» (Подготовка персонала). 
В рамках реализации контракта от 25.03.2020 № ST2/1/B.4.11 («Развитие функциональных возможностей автоматизированной системы ведения генеральной совокупности объектов федерального статистического наблюдения») завершено выполнение Фазы 4 (Подготовка персонала) Очереди 1, Фазы 4 (Подготовка персонала) Очереди 2, Фазы 1 (Обследование объектов автоматизации, Проектирование новых возможностей Системы), Фазы 2 (Развитие Системы, Предварительные испытания), Фазы 3 (Опытная эксплуатация, Доработка по результатам Опытной эксплуатации, Приемочные испытания, Внедрение), Фазы 4 Очереди 3.
Завершена работа по контракту от 16.08.2019 № ST2/1/B.14.4 («Развитие системы подготовки электронных экономических описаний ИВС Росстата»): выполнены 6-й  и 7-й фазы - Опытная эксплуатация, Доработка по результатам Опытной эксплуатации, Приемочные испытания, Внедрение, Подготовка персонала (Очередь 2). 
Завершен 1-й этап контракта от 29.05.2020 № ST2/2/B.19а «Разработка концепции использования «Больших данных» (Big Data) в государственной статистике с учетом международных рекомендаций. Разработка методологических подходов к использованию «Больших данных» в отдельных отраслях статистики» (анализ информационных потребностей и задач в сфере статистики потребительских цен, статистики розничной торговли и туризма, статистики населения для решения с использованием данных из цифровых и административных источников).
</t>
  </si>
  <si>
    <t>В рамках  контракта от 26.12.2019 № ST2/3/D.3.2.33 проведены курсы обучения сотрудников Росстата в рамках программы: «Повышение эффективности работы со статистическими данными в условиях внедрения современных информационных технологий».</t>
  </si>
  <si>
    <t>Плановые  проектные документы (План закупок, План реализации и Бюджет Проекта на 2021 год, а также отчет о выполнении Плана закупок и Плана реализации за 2020 год) подготовлены и согласованы с Минфином России и Минэкономразвития России. Осуществлялась текущая работа по проведению конкурсных процедур в соответствии с действующим Планом закупок Проекта.</t>
  </si>
  <si>
    <t xml:space="preserve">В соответствии с государственным контрактом от 18.11.2020 № 159-НР-СЗН/НИИ по разработке рекомендаций по формированию выборочных совокупностей для проведения выборочного наблюдения состояния здоровья населения в 2021 – 2022 гг. (этап 2020 года) разработаны рекомендации по формированию выборочных совокупностей для проведения выборочного наблюдения состояния здоровья населения в 2021 – 2022 гг. (этап 2020 года). По результатам 1 этапа сформирована выборочная совокупность домохозяйств, подлежащих опросу по программе наблюдения в 2021 году. Письмом от 12.02.2021 № 08-08-3/728-ТО в территориальные органы Росстата направлен на рассмотрение и согласование перечень попавших в выборку счетных участков (населенных пунктов) и жилых помещений, расположенных в жилых строениях, входящих в состав счетного участка.
Сформирована  окончательная выборочная совокупность домохозяйств по субъектам Российской Федерации с учетом предложений территориальных органов Росстата по замене счетных участков по результатам проверки счетных участков на предмет достижимости.
Ведутся работы по разработке технического задания на выполнение работ, связанных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период проведения выборочного статистического наблюдения состояния здоровья населения, этап 2021 года.
</t>
  </si>
  <si>
    <t xml:space="preserve">Заключен государственный контракт от 30.09.2020 № 119-МСП/242-КРОК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сплошного наблюдения МСП (АС МиСП ИВС Росстата) в 2020-2021 годах. 
</t>
  </si>
  <si>
    <t>Утверждена и размещена на сайте zakupki.gov.ru конкурсная документация на выполнение работ, связанных с обработкой данных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а также с системным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этап 2021 года (извещение  от 04.03.2021 № 0173100011921000006).</t>
  </si>
  <si>
    <t xml:space="preserve">Ведутся работы по разработке технического задания на выполнение работ, связанных с развитием специализированного программного обеспечения для проведения федерального статистического наблюдения за затратами на производство и продажу продукции (товаров, работ, услуг), этап 2021 года.
Заключен государственный контракт от 30.09.2020 № 119-МСП/242-КРОК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2020-2021 гг.
Утверждена и размещена на сайте zakupki.gov.ru конкурсная документация на выполнение работ,  связанных с обработкой материалов и получением итогов сплошного наблюдения за деятельностью субъектов малого и среднего предпринимательства в 2021 – 2022 гг., а также с системным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2022 г. (извещение от 04.03.2021 № 0173100011921000004).
Размещены на официальном сайте Росстата в информационно-телекоммуникационной сети «Интернет» (далее – официальный сайт Росстата) и в системе вэб-сбора XML-шаблоны форм сплошного наблюдения малого предпринимательства № МП-сп и № 1-предприниматель (https://rosstat.gov.ru/; https://websbor.gks.ru/online/). Актуализированы и утверждены окончательные каталоги по формам сплошного наблюдения за деятельностью субъектов малого и среднего предпринимательства (далее – сплошное наблюдение МСП). 
Разработан и направлен в территориальные органы Росстата сетевой график выполнения работ в 2021-2022 гг. по сплошному наблюдению МСП. Проведена предварительная работа по подготовке к размещению в Федеральной государственной информационной системе «Единый портал государственных и муниципальных услуг (функций)» (ЕПГУ) форм сплошного наблюдения МСП №1-предприниматель и №МП-сп для предоставления респондентами – субъектам малого предпринимательства возможности отчитаться на данном ресурсе.
Размещены на ЕПГУ интерактивные формы сплошного наблюдения МСП №1-предприятие и № МП-сп и предоставлена возможность респондентам - субъектам малого предпринимательства - предоставить отчеты в Росстат по вышеуказанным формам на данном ресурсе. Идет сбор и обработка отчетов по формам сплошного наблюдения в территориальных органах Росстата.
</t>
  </si>
  <si>
    <t>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270 работ. Принято 2 акта Правительства Российской Федерации по внесению изменений в ФПСР.</t>
  </si>
  <si>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270 работ. Принято 2 акта Правительства Российской Федерации по внесению изменений в Федеральный план статистических работ, утвержденный распоряжением Правительства Российской Федерации от 06.05.2008 № 671-р (далее – ФПСР).
Подготовлен 17.02.2021 и представлен руководителю Росстата отчет о результатах выполнения Плана научно-исследовательских работ Росстата за 2020 год, утвержденного приказом Росстата от 14.02.2020 № 69 (с изм. и доп.).
В рамках раздела I Плана научно-исследовательских работ Федеральной службы государственной статистики на 2021-2023 гг., утвержденного приказом Росстата от 16.02.2021 № 91, в 2021 году за счет средств текущего финансирования научно-исследовательских и опытно-конструкторских работ (далее – НИОКР) предусмотрено к выполнению научными организациями на контрактной основе 12 научно-исследовательских работ (далее – НИР).
В соответствии с Государственным контрактом от 03.07.2020 № 67-НР-2020-2021/ДЕЛОВОЙ ПРОФИЛЬ-1 осуществляется выполнение НИР по разработке рекомендаций по совершенствованию нормативно-правовой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 а также анализу их деятельности с использованием консолидированной финансовой отчетности (этап 2021 года, этап 2022 года).
В соответствии с заключенными государственными контрактами осуществляются работы по сопровождению информационно-вычислительной системы Росстата (далее – ИВС Росстата), обеспечению выполнения  Производственного плана Росстата на 2021 год, оказываются услуги по обеспечению связью центрального аппарата и территориальных органов государственной статистики:
- от 23.12.2020 № 186-ПП/242-202/ГМЦ-5 на проведение работ по обеспечению выполнения  Производственного плана Росстата на 2021 год (извещение от 23.12.2020 № 0173100011920000164); 
- от 13.01.2021 № 197-ИКТ/242-МегаФон на выполнение работ по обеспечению беспроводной связью информационно-вычислительной системы Росстата (ИВС Росстата) (извещение от 11.12.2020 № 0173100011920000176);
- от 18.01.2021 № 196-ИКТ/242-Телестар-Ком на оказание услуг по предоставлению цифровых каналов и Интернета для функционирования информационно-вычислительной системы Росстата (ИВС Росстата) (извещение от 11.12.2020 № 0173100011920000175);
- от 03.02.2021 № 6-ПРР/242-КРОК Регион на оказание услуг по системному сопровождению подсистемы нормативно справочной информации информационно-вычислительной системы Росстата (ИВС Росстата) (извещение от 16.12.2020 № 0173100011920000183);
- от 03.02.2021 № 4-ПРР/242-КРОКИН на оказание услуг по системному сопровождению централизованной системы обработки данных информационно-вычислительной системы Росстата (ИВС Росстата) (извещение от 15.12.2020 № 0173100011920000181);
- от 03.02.2021 № 2-ПРР/242-КРОК Регион на оказание услуг по системному сопровождению подсистемы единого хранилища данных и подсистемы многомерного анализа данных информационно-вычислительной системы Росстата (ИВС Росстата) (извещение от 15.12.2020 № 0173100011920000180);
- от 04.02.2021 № 3-ПРР/242-2021/КРОК Регион-1 на оказание услуг по системному сопровождению подсистемы подготовки электронных экономических описаний информационно-вычислительной системы Росстата (ИВС Росстата) (извещение от 15.12.2020 № 0173100011920000179);
- от 04.02.2021 № 5-ПРР/242-КРОК Регион на оказание услуг по системному сопровождению единой системы сбора и обработки статистической информации информационно-вычислительной системы Росстата (ИВС Росстата) в части электронного сбора данных (извещение от 16.12.2020 № 0173100011920000182); 
- от 10.02.2021 № 7-ПРР/242-Ланит на оказание услуг по системному сопровождению аппаратно программного комплекса регистрации цен и тарифов на товары и услуги (АПК РЦ), интегрированного с модернизированной единой системой сбора и обработки статистической информации информационно-вычислительной системы Росстата (ИВС Росстата) (извещение от 09.12.2020 № 0173100011920000174); 
 - от 10.02.2021 № 9-ПРР/242-ОНЛАНТА на оказание услуг по системному сопровождению системы виртуализации и мониторинга информационно-вычислительной системы Росстата (ИВС Росстата) (извещение от 14.12.2020 № 0173100011920000177);
- от 10.02.2021 № 11-ПРР/242-ОНЛАНТА на оказание услуг по системному сопровождению единой ведомственной мультисервисной сети информационно-вычислительной системы Росстата (ИВС Росстата) (извещение от 14.12.2020 № 0173100011920000178);
- от 10.02.2021 № 12-ПРР/242-СмартмедиаЛаб на оказание услуг по системному сопровождению генеральной совокупности объектов федерального статистического наблюдения информационно-вычислительной системы Росстата (ИВС Росстата) (извещение от 28.12.2020 № 0173100011920000185);
- от 17.03.2021 на оказание услуг по системному сопровождению программного комплекса, обеспечивающего создание гармонизированных данных по производству, труду и капиталу на микро- и макроуровне (ПК ГД-ПТК) в 2021 году (извещение от 31.12.2020 № 0173100011920000188).
В территориальных органах Росстата заключаются государственные контракты на оказание услуг связи, на поставку расходных материалов и запасных частей для автоматизированных рабочих мест.
Произведена оплата восстановленных бюджетных средств на 2021 год на сумму остатка на начало 2021 года неиспользованных БА (ЛБО), подлежащих оплате в 2020 году  на оплату заключенных государственных контрактов: от 05.08.2020 № 83-ТС/242-ЛАНИТ-Интеграция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1 (извещение  от 26.06.2020 № 0173100011920000060) и от 05.08.2020 № 84-ТС/242-ЛАНИТ-Интеграция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2 (извещение от 26.06.2020 № 0173100011920000063).
</t>
  </si>
  <si>
    <t xml:space="preserve">Подготовлен 17.02.2021 и представлен руководителю Росстата отчет о результатах выполнения Плана научно-исследовательских работ Росстата за 2020 год, утвержденного приказом Росстата от 14.02.2020 № 69 (с изм. и доп.).
В рамках раздела I Плана научно-исследовательских работ Федеральной службы государственной статистики на 2021-2023 гг., утвержденного приказом Росстата от 16.02.2021 № 91, в 2021 году за счет средств текущего финансирования НИОКР предусмотрено к выполнению научными организациями на контрактной основе 12 НИР. 
В соответствии с Государственным контрактом от 03.07.2020 № 67-НР-2020-2021/ДЕЛОВОЙ ПРОФИЛЬ-1 осуществляется выполнение НИР по разработке рекомендаций по совершенствованию нормативно-правовой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 а также анализу их деятельности с использованием консолидированной финансовой отчетности (этап 2021 года, этап 2022 года). 
</t>
  </si>
  <si>
    <t xml:space="preserve">Утверждены приказы Росстата:
- от 05.02.2021 № 71 «Об организации работы лиц, привлекаемых в 2021 году на договорной основе в соответствии с законодательством Российской Федерации к выполнению работ, связанных с проведением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рамках указанного приказа утверждены численность и распределение лиц, сроки их привлечения в территориальных органах Росстата;
- от 11.02.2021 № 81 «Календарный план подготовки, проведения и обработки итогов выборочного наблюдения трудоустройства выпускников, получивших среднее профессиональное и высшее образование, на 2021 год»;
- от 26.02.2021 № 108 «Анкета выборочного наблюдения трудоустройства выпускников, получивших среднее профессиональное и высшее образование»;
- от 09.03.2021  № 126 «Об организации работы лиц, привлекаемых в 2021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трудоустройства выпускников, получивших среднее профессиональное и высшее образование в 2021 году»;
- от 31.03.2021 № 179 «Об утверждении Основных методологических и организационных положений по проведению выборочного наблюдения трудоустройства выпускников, получивших среднее профессиональное и высшее образование, в 2021 году»;
- от 31.03.2021 № 182 «О внесении изменений в Календарный план подготовки, проведения и обработки итогов выборочного наблюдения трудоустройства выпускников, получивших среднее профессиональное и высшее образование, на 2021 год, утвержденный приказом Росстата от 11 февраля 2021 г. № 81».
В январе-марте 2021 года: 
- завершен опрос по программе Выборочного наблюдения доходов населения и участия в социальных программах 2021 года с охватом 60 тыс. домохозяйств;
- завершен опрос по программе Выборочного наблюдения доходов населения и участия в социальных программах 2021 года с охватом 10 тыс. домашних хозяйств по целевой группе «семьи с детьми»;
- проводятся работы по вводу и формально-логическому  контролю первичных статистических данных Выборочного наблюдения доходов населения и участия в социальных программах 2021 года;
- проводились работы по актуализации программы выборочного наблюдения качества и доступности услуг в сферах образования, здравоохранения и социального обслуживания, содействия занятости населения;
-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2020 года;
- ведется работа по формированию публикационных таблиц с данными по субъектам Российской Федерации по итогам Выборочного наблюдения доходов населения и участия в социальных программах 2020 года для размещения в открытом доступе;
- проводятся  работы по подготовке итогов комплексного наблюдения условий жизни населения для опубликования на официальном сайте Росстата в информационно-коммуникационной сети «Интернет»;
- на официальном сайте Росстата опубликованы итоги комплексного наблюдения условий жизни населения: https://gks.ru/free_doc/new_site/GKS_KOUZH_2020/index.html;
- проводятся  работы по подготовке итогов  выборочного обследования целевой группы «старшее поколение» в рамках комплексного наблюдения условий жизни населения для опубликования на официальном сайте Росстата;
- на официальном сайте Росстата опубликованы итоги комплексного наблюдения условий жизни населения по целевой группе «Старшее поколение»: https://gks.ru/free_doc/new_site/GKS_KOUZH_2020/index.html.
Произведена оплата восстановленных бюджетных средств на 2021 год на сумму остатка на начало 2021 года неиспользованных  БА (ЛБО), подлежащих оплате в 2020 году на оплату заключенного государственного контракта от 24.03.2020 №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(извещение от 28.01.2020 № 0173100011919000134).
Ведутся работы по разработке технического задания на выполнение работ, связанных с системным сопровождением программного комплекса для подготовки и проведения автоматизированной обработки материалов, получения итогов Выборочного наблюдения трудоустройства выпускников учреждений профессионального образования (ПК ВТР) информационно-вычислительной системы Росстата (ИВС Росстата), в период проведения выборочного наблюдения трудоустройства выпускников учреждений профессионального образования (этап 2021 года).
Утверждено от 19.03.2021 № КЛ-07-6/5529-ВД техническое задание на выполнение технологических работ по формированию итогов выборочного наблюдения трудоустройства выпускников, получивших среднее профессиональное и высшее образование, с учетом альтернативных источников информации.
Утверждена и размещена на сайте zakupki.gov.ru конкурсная документация навыполнение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(извещение от 04.03.2021 № 0173100011921000005).
</t>
  </si>
  <si>
    <t xml:space="preserve">Утвержден приказ Росстата от 05.02.2021 № 71 «Об организации работы лиц, привлекаемых в 2021 году на договорной основе в соответствии с законодательством Российской Федерации к выполнению работ, связанных с проведением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рамках указанного приказа утверждены численность и распределение лиц, сроки их привлечения в территориальных органах Росстата.
В январе-марте 2021 года проводились работы по актуализации программы выборочного наблюдения качества  и доступности услуг в сферах образования, здравоохранения и социального обслуживания, содействия занятости населения.
Утверждена и размещена на сайте zakupki.gov.ru конкурсная документация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(извещение  от 04.03.2021 № 0173100011921000005).
Доведены средства до территориальных органов Росстата на приобретение расходных материалов для офисного оборудования и оказания услуг связи и на заключение гражданско-правовых договоров с временным персоналом, оператор формального и логического контроля и  оператор ввода статистической информации, на выполнение работ,  связанных с проведением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августе-сентябре 2021 года.
</t>
  </si>
  <si>
    <t xml:space="preserve">В январе-марте 2021 г.: 
- завершен опрос по программе Выборочного наблюдения доходов населения и участия в социальных программах 2021 года с охватом 60 тыс. домохозяйств;
-  проводятся работы по вводу и формально-логическому  контролю первичных статистических данных Выборочного наблюдения доходов населения и участия в социальных программах 2021 года;
-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2020 года;
- ведется работа по формированию публикационных таблиц с данными по субъектам Российской Федерации по итогам Выборочного наблюдения доходов населения и участия в социальных программах 2020 года для размещения в открытом доступе.
Утверждена и размещена на сайте zakupki.gov.ru конкурсная документация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(извещение от 04.03.2021 № 0173100011921000005).
Доведены средства до территориальных органов Росстата на приобретение расходных материалов для офисного оборудования и оказания услуг связи.
В территориальных органах Росстата заключены гражданско-правовые договоры с временным персоналом (оператор формального и логического контроля, оператор ввода статистической информации) на выполнение работ, связанных с проведением выборочного наблюдения доходов населения и участия в социальных программах в феврале-марте 2021 года.
</t>
  </si>
  <si>
    <t>Утверждена и размещена на сайте zakupki.gov.ru конкурсная документация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(извещение от 04.03.2021 № 0173100011921000005).</t>
  </si>
  <si>
    <t xml:space="preserve">В январе - марте 2021 года проводилось выборочное обследование домашних хозяйств по вопросам занятости и безработицы (обследование рабочей силы). Итоги обследования  за 2020 год размещены в статистическом бюллетене «Обследование рабочей силы» 25.03.2021 (https://gks.ru/compendium/document/13265); за февраль 2021 года размещены на официальном сайте Росстата в срочной публикации «Занятость и безработица в Российской Федерации» (http://www.gks.ru/bgd/free/B09_03/Main.htm) и в других ежемесячных публикациях Росстата в сроки, установленные ФПСР. В территориальных органах Росстата заключены гражданско-правовые договоры с временным персоналом на выполнение работ, связанных с проведением выборочных обследований рабочей силы в 2021 году.
Заключен государственный контракт от 29.10.2020 № 130-ПЗ/242-АЛЬФАКОМ на выполнение работ, связанных с развитием и сопровождением Единой системы сбора и обработки статистической информации (ЕССО) Информационно-вычислительной системы Росстата (ИВС Росстата) в части электронной версии анкеты выборочного обследования рабочей силы и настройки ее функционирования для использования в 2021 году, этап 2020-2021 годов.
Заключены 3 государственных контракта на поставку материальных запасов для проведения обследования рабочей силы в 2021 году. 
</t>
  </si>
  <si>
    <t xml:space="preserve">Заключен государственный контракт от 19.10.2020 № 122-ВСХП/242-КРОК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ИВС Росстата, а также с обработкой материалов и получением итогов сельскохозяйственной микропереписи, этап 2020-2021 гг. Заключено дополнительное соглашение от 31.03.2021 № 1 к государственному контракту с уменьшением суммы контракта на 3 734,6 тыс. рублей, исключена работа пункта 28 Календарного плана.
Доведены средства до территориальных органов Росстата на приобретение расходных материалов для офисного оборудования и оказание услуг связи.
</t>
  </si>
  <si>
    <t xml:space="preserve">В январе-марте 2021 г.: 
- проводятся  работы по подготовке итогов комплексного наблюдения условий жизни населения для опубликования на официальном сайте Росстата;
- на официальном сайте Росстата опубликованы итоги комплексного наблюдения условий жизни населения: https://gks.ru/free_doc/new_site/GKS_KOUZH_2020/index.html.
Утверждена и размещена на сайте zakupki.gov.ru конкурсная документация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(извещение  от 04.03.2021 № 0173100011921000005).
Произведена оплата восстановленных бюджетных средств на 2021 год на сумму остатка на начало 2021 года неиспользованных  БА (ЛБО), подлежащих оплате в 2020 году  на оплату заключенного государственного контракта от 24.03.2020 №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(извещение от 28.01.2020 № 0173100011919000134).
Доведены бюджетные ассигнования в территориальные органы Росстата для заключения контрактов с физическими лицами, а также оплату договоров на поставку товаров, оказания услуг в целях проведения мероприятия и на командировочные расходы в рамках приказа Росстата № 835.
</t>
  </si>
  <si>
    <t xml:space="preserve">Плановые  проектные документы (План закупок, План реализации и Бюджет Проекта на 2021 год, а также отчет о выполнении Плана закупок и Плана реализации за 2020 год) подготовлены и согласованы с Минэкономразвития России. Осуществлялась  текущая работа по проведению конкурсных процедур в соответствии с действующим Планом закупок Проекта. 
Завершена работа по контрактам: от 06.06.2019 № ST2/1/B.4.10 «Развитие программного обеспечения базы данных для итоговых показателей системы национальных счетов (ИАС СНС)»; от 16.08.2019 № ST2/1/B.14.4 («Развитие системы подготовки электронных экономических описаний ИВС Росстата»). 
В рамках реализации контракта от 25.03.2020 № ST2/1/B.4.11 («Развитие функциональных возможностей автоматизированной системы ведения генеральной совокупности объектов федерального статистического наблюдения») завершено выполнение Очереди 1 и 2 (в части обучения персонала), а также Фазы 1-4 Очереди 3.
Завершен 1-й этап контракта от 29.05.2020 № ST2/2/B.19а «Разработка концепции использования «Больших данных» (Big Data) в государственной статистике с учетом международных рекомендаций. Разработка методологических подходов к использованию «Больших данных» в отдельных отраслях статистики» (анализ информационных потребностей и задач в сфере статистики потребительских цен, статистики розничной торговли и туризма, статистики населения для решения с использованием данных из цифровых и административных источников). Завершен 1 этап контракта от 22.07.2020 № ST2/2/С.1.16 «Разработка методологических рекомендаций по статистической оценке доходов, расходов и сбережений домашних хозяйств в разрезе доходных групп и ее согласованию с показателями Системы национальных счетов 2008 года» (анализ имеющихся методологических рекомендаций международных организаций и зарубежного опыта оценки показателей доходов, расходов и сбережений домашних хозяйств в разрезе доходных групп, согласованных с показателями СНС-2008; анализ согласованности разрабатываемых официальной статистикой показателей доходов, расходов и сбережений населения с методологией СНС-2008). В рамках контракта от 26.12.2019 № ST2/3/D.3.2.33 в соответствии с утвержденным графиком проведены курсы обучения сотрудников Росстата в рамках программы: «Повышение эффективности работы со статистическими данными в условиях внедрения современных информационных технологий».
</t>
  </si>
  <si>
    <t>Завершен 1 этап контракта от 22.07.2020 № ST2/2/С.1.16 «Разработка методологических рекомендаций по статистической оценке доходов, расходов и сбережений домашних хозяйств в разрезе доходных групп и ее согласованию с показателями Системы национальных счетов 2008 года» (анализ имеющихся методологических рекомендаций международных организаций и зарубежного опыта оценки показателей доходов, расходов и сбережений домашних хозяйств в разрезе доходных групп, согласованных с показателями СНС-2008; анализ согласованности разрабатываемых официальной статистикой показателей доходов, расходов и сбережений населения с методологией СНС-2008).</t>
  </si>
  <si>
    <t xml:space="preserve">В соответствии с Государственным контрактом от 18.11.2020 № 159-НР-СЗН/НИИ по разработке рекомендаций по формированию выборочных совокупностей для проведения выборочного наблюдения состояния здоровья населения в 2021 – 2022 гг. (этап 2020 года) разработаны рекомендации по формированию выборочных совокупностей для проведения выборочного наблюдения состояния здоровья населения в 2021 – 2022 гг. (этап 2020 года). По результатам 1 этапа сформирована выборочная совокупность домохозяйств, подлежащих опросу по программе наблюдения в 2021 году. Письмом от 12.02.2021 № 08-08-3/728-ТО в территориальные органы Росстата направлен на рассмотрение и согласование перечень попавших в выборку счетных участков (населенных пунктов) и жилых помещений, расположенных в жилых строениях, входящих в состав счетного участка.
Сформирована  окончательная выборочная совокупность домохозяйств по субъектам Российской Федерации с учетом предложений территориальных органов Росстата по замене счетных участков по результатам проверки счетных участков на предмет достижимости.
Ведутся работы по разработке технического задания на выполнение работ, связанных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период проведения выборочного статистического наблюдения состояния здоровья населения, этап 2021 года.
Доведены средства до территориальных органов Росстата на приобретение расходных материалов для офисного оборудования и оказания услуг связи на заключение гражданско-правовых договоров с временным персоналом, оператор формального и логического контроля, на выполнение работ,  связанных с проведением выборочного наблюдения состояния здоровья населения в целях оценки показателя ожидаемой продолжительности здоровой жизни в августе-октябре 2021 года.
</t>
  </si>
  <si>
    <t xml:space="preserve">В январе-марте 2021 г.: 
- проводятся  работы по подготовке итогов  выборочного обследования целевой группы «старшее поколение» в рамках комплексного наблюдения условий жизни населения для опубликования на официальном сайте Росстата;
- завершен опрос по программе Выборочного наблюдения доходов населения и участия в социальных программах 2021 года с охватом 10 тыс. домашних хозяйств по целевой группе «семьи с детьми»;
- на официальном сайте Росстата опубликованы итоги комплексного наблюдения условий жизни населения по целевой группе «Старшее поколение»: https://gks.ru/free_doc/new_site/GKS_KOUZH_2020/index.html.
</t>
  </si>
  <si>
    <t xml:space="preserve">Направлено письмо Росстата в Минэкономразвития России от 25.02.2021 № ПС-08-1/199-ПМ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 утвержденный распоряжением Правительства Российской Федерации от 27.12.2018 № 2961-р (вх. письмо Минэкономразвития России от 20.02.2021 № 5169-СГ/Д31и).
Разработан и находится в стадии согласования пакет документов для проведения конкурсных процедур на выполнение НИР по теме «Исследование инновационных подходов к освоению современных средств сбора данных на мобильных устройствах с отечественной операционной системой массовыми категориями лиц, привлекаемых к сбору сведений о населении при Всероссийской переписи  населения 2020 года (включая экспериментальные разработки») (работа Плана НИР 5.1.) (от 24.03.2021 № 5.1 Н/2021-проект).
</t>
  </si>
  <si>
    <t xml:space="preserve">Во исполнение поручения Правительства Российской Федерации от 10.02.2021 № АБ-П13-1513 в Минэкономразвития России представлены предложения связанные с переносом сроков проведения сельскохозяйственной микропереписи 2021 года (письмо от 24.02.2021 № КЛ-12-4/190-ПМ).
В марте продолжилась работа по согласованию проекта постановления Правительства Российской Федерации «О внесении изменений в постановление Правительства Российской Федерации от 29 августа 2020 г. № 1315 по вопросу переноса срока проведения сельскохозяйственной микропереписи 2021 года». 
Утверждено техническое задание на выполнение НИР разработке рекомендаций по формированию официальной статистической информации на основе итогов сельскохозяйственной микропереписи 2021 года. Со структурными подразделениями ЦА Росстата проходит согласование конкурсной документации.
</t>
  </si>
  <si>
    <t xml:space="preserve">Утверждены приказы Росстата:
- от 11.02.2021 № 81 «Календарный план подготовки, проведения и обработки итогов выборочного наблюдения трудоустройства выпускников, получивших среднее профессиональное и высшее образование, на 2021 год»;
- от 26.02.2021 № 108 «Анкета выборочного наблюдения трудоустройства выпускников, получивших среднее профессиональное и высшее образование»;
- от 09.03.2021 № 126  «Об организации работы лиц, привлекаемых в 2021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трудоустройства выпускников, получивших среднее профессиональное и высшее образование в 2021 году»;
- от 31.03.2021 № 179 «Об утверждении Основных методологических и организационных положений по проведению выборочного наблюдения трудоустройства выпускников, получивших среднее профессиональное и высшее образование, в 2021 году»;
- от 31.03.2021 № 182 «О внесении изменений в Календарный план подготовки, проведения и обработки итогов выборочного наблюдения трудоустройства выпускников, получивших среднее профессиональное и высшее образование, на 2021 год, утвержденный приказом Росстата от 11 февраля 2021 г. № 81».
Ведутся работы по разработке технического задания на выполнение работ, связанных с системным сопровождением программного комплекса для подготовки и проведения автоматизированной обработки материалов, получения итогов Выборочного наблюдения трудоустройства выпускников учреждений профессионального образования (ПК ВТР) информационно-вычислительной системы Росстата (ИВС Росстата), в период проведения выборочного наблюдения трудоустройства выпускников учреждений профессионального образования, 2021 год.
Утверждено от 19.03.2021 № КЛ-07-6/5529-ВД техническое задание на выполнение технологических работ по формированию итогов выборочного наблюдения трудоустройства выпускников, получивших среднее профессиональное и высшее образование, с учетом альтернативных источников информации.
Доведены средства до территориальных органов Росстата на приобретение расходных материалов для офисного оборудования и оказания услуг связи и на заключение гражданско-правовых договоров с временным персоналом, оператор формального и логического контроля и  оператор ввода статистической информации, на выполнение работ,  связанных с проведением  выборочного наблюдения трудоустройства выпускников, получивших среднее профессиональное и высшее образование в сентябре-октябре 2021 года.
</t>
  </si>
  <si>
    <t xml:space="preserve">Выполнение НИР в 2021 году для проведения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 за 2021 год не планируется. Бюджетные ассигнования в размере 38 625 тыс. руб. были распределены следующим образом:
1) 21 625 тыс. руб. (КБК 157 01 12 15904 92020 241) направлены на «Развитие автоматизированной системы федерального уровня для разработки базовых таблиц «затраты-выпуск» (АС ТЗВ) информационно-вычислительной системы (ИВС) Росстата» (КБК 157 01 13 15904 92020 246) в том числе:
- 15 000 тыс. руб. в соответствии с письмом Росстата в Минфин России от 14.10.2020 № СО-14-3/2989-МВ;
- 6 625 тыс. руб. в соответствии с предложением  по перераспределению предельных базовых бюджетных ассигнований между главными распорядителями средств федерального бюджета по сравнению с доведенными базовыми бюджетными ассигнованиями на 2021-2023 годы на реализацию государственных программ Российской Федерации (на осуществление непрограммных направлений деятельности) от 27.07.2020;  
2) 17 000 тыс. руб.  возвращены в федеральный бюджет в связи с сокращением расходов, в соответствии с предложением Росстата по корректировке распределения базовых бюджетных ассигнований на 2021-2023 гг.
</t>
  </si>
  <si>
    <t xml:space="preserve">В соответствии с заключенными государственными контрактами осуществляются работы по сопровождению ИВС Росстата, обеспечению выполнения Производственного плана Росстата на 2021 год, оказываются услуги по обеспечению связью центрального аппарата (ЦА) и территориальных органов государственной статистики:
- от 23.12.2020 № 186-ПП/242-202/ГМЦ-5 на проведение работ по обеспечению выполнения  Производственного плана Росстата на 2021 год (извещение от 23.12.2020 № 0173100011920000164);
- от 13.01.2021 № 197-ИКТ/242-МегаФон на выполнение работ по обеспечению беспроводной связью информационно-вычислительной системы Росстата (ИВС Росстата) (извещение от 11.12.2020 № 0173100011920000176);
- от 18.01.2021 № 196-ИКТ/242-Телестар-Ком на оказание услуг по предоставлению цифровых каналов и Интернета для функционирования информационно-вычислительной системы Росстата (ИВС Росстата) (извещение от 11.12.2020 № 0173100011920000175);
- от 03.02.2021 № 6-ПРР/242-КРОК Регион на оказание услуг по системному сопровождению подсистемы нормативно справочной информации информационно-вычислительной системы Росстата (ИВС Росстата) (извещение от 16.12.2020 № 0173100011920000183);
- от 03.02.2021 № 4-ПРР/242-КРОКИН на оказание услуг по системному сопровождению централизованной системы обработки данных информационно-вычислительной системы Росстата (ИВС Росстата) (извещение от 15.12.2020 № 0173100011920000181);
- от 03.02.2021 № 2-ПРР/242-КРОК Регион на оказание услуг по системному сопровождению подсистемы единого хранилища данных и подсистемы многомерного анализа данных информационно-вычислительной системы Росстата (ИВС Росстата) (извещение от 15.12.2020 № 0173100011920000180);
- от 04.02.2021 № 3-ПРР/242-2021/КРОК Регион-1 на оказание услуг по системному сопровождению подсистемы подготовки электронных экономических описаний информационно-вычислительной системы Росстата (ИВС Росстата) (извещение от 15.12.2020 № 0173100011920000179);
- от 04.02.2021 № 5-ПРР/242-КРОК Регион на оказание услуг по системному сопровождению единой системы сбора и обработки статистической информации информационно-вычислительной системы Росстата (ИВС Росстата) в части электронного сбора данных (извещение от 16.12.2020 № 0173100011920000182); 
- от 10.02.2021 № 7-ПРР/242-Ланит на оказание услуг по системному сопровождению аппаратно программного комплекса регистрации цен и тарифов на товары и услуги (АПК РЦ), интегрированного с модернизированной единой системой сбора и обработки статистической информации информационно-вычислительной системы Росстата (ИВС Росстата) (извещение от 09.12.2020 № 0173100011920000174);
 - от 10.02.2021 № 9-ПРР/242-ОНЛАНТА на оказание услуг по системному сопровождению системы виртуализации и мониторинга информационно-вычислительной системы Росстата (ИВС Росстата) (извещение от 14.12.2020 № 0173100011920000177);
- от 10.02.2021 № 11-ПРР/242-ОНЛАНТА на оказание услуг по системному сопровождению единой ведомственной мультисервисной сети информационно-вычислительной системы Росстата (ИВС Росстата) (извещение от 14.12.2020 № 0173100011920000178);
- от 10.02.2021 № 12-ПРР/242-СмартмедиаЛаб на оказание услуг по системному сопровождению генеральной совокупности объектов федерального статистического наблюдения информационно-вычислительной системы Росстата (ИВС Росстата) (извещение от 28.12.2020 № 0173100011920000185);
- от 17.03.2021 на оказание услуг по системному сопровождению программного комплекса, обеспечивающего создание гармонизированных данных по производству, труду и капиталу на микро- и макроуровне (ПК ГД-ПТК) в 2021 году (извещение  от 31.12.2020 № 0173100011920000188).
В территориальных органах Росстата заключаются государственные контракты на оказание услуг связи, на поставку расходных материалов и запасных частей для автоматизированных рабочих мест.
Произведена оплата восстановленных бюджетных средств на 2021 год на сумму остатка на начало 2021 года неиспользованных бюджетных ассигнований (лимитов бюджетных обязательств), подлежащих оплате в 2020 году  на оплату заключенных государственных контрактов: от 05.08.2020 № 83-ТС/242-ЛАНИТ-Интеграция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1 (извещение  от 26.06.2020 № 0173100011920000060) и от 05.08.2020  № 84-ТС/242-ЛАНИТ-Интеграция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2 (извещение от 26.06.2020 № 0173100011920000063).
</t>
  </si>
  <si>
    <t xml:space="preserve">Утвержден приказом Росстата от 29.01.2021 № 51 сводный организационный план проведения Всероссийской переписи населения 2020 года по субъектам Российской Федерации.
Направлены письма Росстата в Минэкономразвития России:
- от 08.02.2021 № ПС-08-2/108-ПМ о согласовании проекта постановления Правительства Российской Федерации «Об утверждении Порядка подведения итогов Всероссийской переписи населения 2020 года» (на вх. письмо Минэкономразвития России от 03.02.2021 № 2816-ВФ/Д31и);
- от 11.02.2021 № ПС-17-3/137-ПМ о согласовании проекта постановления Правительства Российской Федерации «Об утверждении Правил хранения переписных листов и иных документов Всероссийской переписи населения 2020 года» (на вх. письмо Минэкономразвития России от 02.02.2021 № 2681-ВФ/ДЗ1и);
- от 25.02.2021 № ПС-08-1/199-ПМ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 утвержденный распоряжением Правительства Российской Федерации от 27.12.2018 № 2961-р (на вх. письмо Минэкономразвития России от 20.02.2021 № 5169-СГ/Д31и).
По представлению  Росстата принят приказ Минэкономразвития России от 22.03.2021 № 129 «Об утверждении Перечня отдаленных и труднодоступных территорий и сроков проведения в них Всероссийской переписи населения 2020 года» (направлен на согласование в Минюст России).
Разработан и находится в стадии согласования пакет документов для проведения конкурсных процедур на выполнение НИР по теме «Исследование инновационных подходов к освоению современных средств сбора данных на мобильных устройствах с отечественной операционной системой массовыми категориями лиц, привлекаемых к сбору сведений о населении при Всероссийской переписи  населения 2020 года (включая экспериментальные разработки») (работа Плана НИР 5.1.) (от 24.03.2021 № 5.1 Н/2021-проект);
Ведется претензионная работа по госудрственному контракту от 24.04.2020 № 25-ВПН-2020/САЯПИН-1 (письма Росстата: от 04.03.2021 № 1387/ОГ, от 5.03.2021 № ПС-08-1/868-ДР, от 12.03.2021 № КЛ-15-6/117-РВ).
Восстановлены бюджетные средства на 2021 год на сумму остатка на начало 2021 года неиспользованных бюджетных ассигнований (лимитов бюджетных обязательств), подлежащих оплате в 2020 году на оплату заключенного государственного контракта от 08.06.2020 № б/н на приведение автоматизированной системы для подготовки, проведения, обработки материалов и получения итогов Всероссийской переписи населения 2020 года в соответствие с требованиями действующего законодательства Российской Федерации в области защиты информации (140 611,6 тыс. рублей) (извещение от 15.04.2020 № 0173100011920000030).
</t>
  </si>
  <si>
    <t xml:space="preserve">Утвержден приказом Росстата от 29.01.2021 № 51 сводный организационный план проведения Всероссийской переписи населения 2020 года по субъектам Российской Федерации.
Направлены письма Росстата в Минэкономразвития России:
- от 08.02.2021 № ПС-08-2/108-ПМ о согласовании проекта постановления Правительства Российской Федерации «Об утверждении Порядка подведения итогов Всероссийской переписи населения 2020 года» (вх. письмо Минэкономразвития России от 03.02.2021 № 2816-ВФ/Д31и);
- от 11.02.2021 № ПС-17-3/137-ПМ о согласовании проекта постановления Правительства Российской Федерации «Об утверждении Правил хранения переписных листов и иных документов Всероссийской переписи населения 2020 года» (вх. письмо Минэкономразвития России от 02.02.2021 № 2681-ВФ/ДЗ1и).
По представлению  Росстата принят приказ Минэкономразвития России от 22.03.2021 № 129 «Об утверждении Перечня отдаленных и труднодоступных территорий и сроков проведения в них Всероссийской переписи населения 2020 года» (направлен на согласование в Минюст России);
Ведется претензионная работа по госудрственному контракту от 24.04.2020 № 25-ВПН-2020/САЯПИН-1  (письма Росстата: от 04.03.2021 № 1387/ОГ, от 5.03.2021 № ПС-08-1/868-ДР, от 12.03.2021 № КЛ-15-6/117-РВ).
Доведены бюджетные ассигнования в территориальные органы Росстата для заключения контрактов с физическими лицами для организации проведения мероприятия, а также оплату договоров на поставку товаров, оказания услуг в целях проведения мерооприятия и на коммандировочные расходы в рамках приказа Росстата от 22.12.2020 № 835 «Об Организационном плане работы с территориальными органами Федеральной службы государственной статистики на 2021 год» (с изменениями) (далее – приказ Росстата № 835). В центральном аппарате Росстата ведутся работы по разработке технических заданий для заключения контрактов на поставку материальных запасов, бумаги и др.
</t>
  </si>
  <si>
    <t xml:space="preserve">Во исполнение поручения Правительства Российской Федерации от 10.02.2021 № АБ-П13-1513 в Минэкономразвития России представлены предложения связанные с переносом сроков проведения сельскохозяйственной микропереписи 2021 года (письмо от 24.02.2021 № КЛ-12-4/190-ПМ).
В марте продолжилась работа по согласованию проекта постановления Правительства Российской Федерации «О внесении изменений в постановление  Правительства Российской Федерации от 29 августа 2020 г. № 1315 по вопросу переноса срока проведения сельскохозяйственной микропереписи 2021 года». 
Утверждено техническое задание на выполнение НИР по разработке рекомендаций по формированию официальной статистической информации на основе итогов сельскохозяйственной микропереписи 2021 года. Со структурными подразделениями центрального аппарата Росстата проходит согласование конкурсной документации.
Заключен государственный контракт от 19.10.2020 № 122-ВСХП/242-КРОК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итогов сельскохозяйственной микропереписи, этап 2020-2021 гг. Заключено дополнительное соглашение от 31.03.2021 № 1 к государственному контракту с уменьшением суммы контракта на 3 734,6 тыс. рублей, исключена работа пункта 28 Календарного плана.
</t>
  </si>
  <si>
    <t>Доведены лимиты бюджетных обязательств в территориальные органы государственной статистики для осуществления мероприятий в соответствии с приказом Росстата от 22.12.2020 № 835 «Об Организационном плане работы с территориальными органами Федеральной службы государственной статистики на 2021 год».</t>
  </si>
  <si>
    <t xml:space="preserve">Размещены на официальном сайте Росстата и в системе вэб-сбора XML-шаблоны форм сплошного наблюдения малого предпринимательства № МП-сп и № 1-предприниматель (https://rosstat.gov.ru/; https://websbor.gks.ru/online/). Актуализированы и утверждены окончательные каталоги по формам сплошного наблюдения за деятельностью субъектов малого и среднего предпринимательства (далее – сплошное наблюдение МСП). 
Утверждена и размещена на сайте zakupki.gov.ru конкурсная документация на выполнение работ,  связанных с обработкой материалов и получением итогов сплошного наблюдения за деятельностью субъектов малого и среднего предпринимательства в 2021 – 2022 гг., а также с системным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2022 г. (извещение от 04.03.2021 № 0173100011921000004).
Разработан и направлен в территориальные органы Росстата сетевой график выполнения работ в 2021-2022 гг. по сплошному наблюдению МСП. Проведена предварительная работа по подготовке к размещению в Федеральной государственной информационной системе «Единый портал государственных и муниципальных услуг (функций)» (ЕПГУ) форм сплошного наблюдения МСП № 1-предприниматель и №МП-сп для предоставления респондентами – субъектам малого предпринимательства возможности отчитаться на данном ресурсе.
Размещены на ЕПГУ интерактивные формы сплошного наблюдения МСП № 1-предприятие и № МП-сп и предоставлена возможность респондентам - субъектам малого предпринимательства - предоставить отчеты в Росстат по вышеуказанным формам на данном ресурсе. Идут сбор и обработка отчетов по формам сплошного наблюдения в территориальных органах Росстата.
</t>
  </si>
  <si>
    <t>Утверждена и размещена на сайте zakupki.gov.ru конкурсная документация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(извещение  от 04.03.2021 № 0173100011921000005).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</si>
</sst>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Calibri"/>
    </font>
    <font>
      <sz val="13.5"/>
      <name val="Times New Roman"/>
      <family val="1"/>
      <charset val="204"/>
    </font>
    <font>
      <b/>
      <sz val="13.5"/>
      <name val="Times New Roman"/>
      <family val="1"/>
      <charset val="204"/>
    </font>
    <font>
      <i/>
      <sz val="13.5"/>
      <name val="Times New Roman"/>
      <family val="1"/>
      <charset val="204"/>
    </font>
    <font>
      <sz val="14"/>
      <name val="Times New Roman"/>
      <family val="1"/>
      <charset val="204"/>
    </font>
    <font>
      <sz val="13.5"/>
      <color rgb="FFFF000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3">
    <xf numFmtId="0" fontId="0" fillId="0" borderId="0" xfId="0" applyNumberFormat="1" applyFont="1"/>
    <xf numFmtId="0" fontId="1" fillId="0" borderId="0" xfId="0" applyNumberFormat="1" applyFont="1" applyFill="1"/>
    <xf numFmtId="14" fontId="1" fillId="0" borderId="1" xfId="0" applyNumberFormat="1" applyFont="1" applyFill="1" applyBorder="1" applyAlignment="1">
      <alignment horizontal="center" vertical="top" wrapText="1"/>
    </xf>
    <xf numFmtId="0" fontId="1" fillId="0" borderId="0" xfId="0" applyNumberFormat="1" applyFont="1" applyFill="1" applyBorder="1"/>
    <xf numFmtId="49" fontId="1" fillId="0" borderId="1"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0" fontId="4" fillId="0" borderId="1" xfId="0" applyNumberFormat="1" applyFont="1" applyFill="1" applyBorder="1" applyAlignment="1">
      <alignment horizontal="left" vertical="top" wrapText="1"/>
    </xf>
    <xf numFmtId="49" fontId="1" fillId="0" borderId="2" xfId="0" applyNumberFormat="1" applyFont="1" applyFill="1" applyBorder="1" applyAlignment="1">
      <alignment horizontal="center" vertical="top" wrapText="1"/>
    </xf>
    <xf numFmtId="14" fontId="4" fillId="0" borderId="1" xfId="0" applyNumberFormat="1" applyFont="1" applyFill="1" applyBorder="1" applyAlignment="1">
      <alignment horizontal="center" vertical="top" wrapText="1"/>
    </xf>
    <xf numFmtId="0" fontId="1" fillId="2" borderId="0" xfId="0" applyNumberFormat="1" applyFont="1" applyFill="1"/>
    <xf numFmtId="4" fontId="1" fillId="0" borderId="2"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1" fillId="0" borderId="2" xfId="0" applyNumberFormat="1" applyFont="1" applyFill="1" applyBorder="1" applyAlignment="1">
      <alignment horizontal="justify" vertical="top" wrapText="1"/>
    </xf>
    <xf numFmtId="0" fontId="1" fillId="0" borderId="2" xfId="0" applyNumberFormat="1" applyFont="1" applyFill="1" applyBorder="1" applyAlignment="1">
      <alignment horizontal="left" vertical="top" wrapText="1"/>
    </xf>
    <xf numFmtId="14" fontId="1" fillId="0" borderId="2"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justify" vertical="top" wrapText="1"/>
    </xf>
    <xf numFmtId="0" fontId="3" fillId="0" borderId="1" xfId="0" applyNumberFormat="1" applyFont="1" applyFill="1" applyBorder="1" applyAlignment="1">
      <alignment horizontal="left" vertical="top" wrapText="1"/>
    </xf>
    <xf numFmtId="0" fontId="1" fillId="0" borderId="2" xfId="0" applyNumberFormat="1" applyFont="1" applyFill="1" applyBorder="1" applyAlignment="1">
      <alignment horizontal="left" vertical="top" wrapText="1"/>
    </xf>
    <xf numFmtId="0" fontId="5" fillId="0" borderId="0" xfId="0" applyNumberFormat="1" applyFont="1" applyFill="1"/>
    <xf numFmtId="0" fontId="1" fillId="3" borderId="1" xfId="0" applyNumberFormat="1" applyFont="1" applyFill="1" applyBorder="1" applyAlignment="1">
      <alignment horizontal="justify" vertical="top" wrapText="1"/>
    </xf>
    <xf numFmtId="4" fontId="1" fillId="0" borderId="1" xfId="0" applyNumberFormat="1" applyFont="1" applyFill="1" applyBorder="1" applyAlignment="1">
      <alignment horizontal="center" vertical="top" wrapText="1"/>
    </xf>
    <xf numFmtId="0" fontId="1" fillId="0" borderId="5" xfId="0" applyNumberFormat="1" applyFont="1" applyFill="1" applyBorder="1" applyAlignment="1">
      <alignment horizontal="justify" vertical="top" wrapText="1"/>
    </xf>
    <xf numFmtId="0" fontId="1" fillId="0" borderId="6" xfId="0" applyNumberFormat="1" applyFont="1" applyFill="1" applyBorder="1" applyAlignment="1">
      <alignment horizontal="justify" vertical="top" wrapText="1"/>
    </xf>
    <xf numFmtId="0" fontId="1" fillId="0" borderId="7" xfId="0" applyNumberFormat="1" applyFont="1" applyFill="1" applyBorder="1" applyAlignment="1">
      <alignment horizontal="justify" vertical="top" wrapText="1"/>
    </xf>
    <xf numFmtId="4" fontId="1" fillId="0" borderId="2"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1" fillId="0" borderId="3" xfId="0" applyNumberFormat="1" applyFont="1" applyFill="1" applyBorder="1" applyAlignment="1">
      <alignment horizontal="center" vertical="top" wrapText="1"/>
    </xf>
    <xf numFmtId="0" fontId="1" fillId="0" borderId="2" xfId="0" applyNumberFormat="1" applyFont="1" applyFill="1" applyBorder="1" applyAlignment="1">
      <alignment horizontal="justify" vertical="top" wrapText="1"/>
    </xf>
    <xf numFmtId="0" fontId="1" fillId="0" borderId="3" xfId="0" applyNumberFormat="1" applyFont="1" applyFill="1" applyBorder="1" applyAlignment="1">
      <alignment horizontal="justify" vertical="top" wrapText="1"/>
    </xf>
    <xf numFmtId="0" fontId="1" fillId="0" borderId="4" xfId="0" applyNumberFormat="1" applyFont="1" applyFill="1" applyBorder="1" applyAlignment="1">
      <alignment horizontal="center" vertical="top" wrapText="1"/>
    </xf>
    <xf numFmtId="0" fontId="1" fillId="0" borderId="4" xfId="0" applyNumberFormat="1" applyFont="1" applyFill="1" applyBorder="1" applyAlignment="1">
      <alignment horizontal="justify" vertical="top" wrapText="1"/>
    </xf>
    <xf numFmtId="0" fontId="1"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left" vertical="top" wrapText="1"/>
    </xf>
    <xf numFmtId="0" fontId="1" fillId="0" borderId="4"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1" xfId="0" applyNumberFormat="1" applyFont="1" applyFill="1" applyBorder="1" applyAlignment="1">
      <alignment horizontal="justify" vertical="top" wrapText="1"/>
    </xf>
    <xf numFmtId="14" fontId="1" fillId="0" borderId="2" xfId="0" applyNumberFormat="1" applyFont="1" applyFill="1" applyBorder="1" applyAlignment="1">
      <alignment horizontal="center" vertical="top" wrapText="1"/>
    </xf>
    <xf numFmtId="3" fontId="1" fillId="0" borderId="2" xfId="0" applyNumberFormat="1" applyFont="1" applyFill="1" applyBorder="1" applyAlignment="1">
      <alignment horizontal="center" vertical="top" wrapText="1"/>
    </xf>
    <xf numFmtId="0" fontId="2"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center" vertical="top" wrapText="1"/>
    </xf>
    <xf numFmtId="0" fontId="1" fillId="3" borderId="2" xfId="0" applyNumberFormat="1" applyFont="1" applyFill="1" applyBorder="1" applyAlignment="1">
      <alignment horizontal="justify" vertical="top" wrapText="1"/>
    </xf>
    <xf numFmtId="0" fontId="1" fillId="3" borderId="3" xfId="0" applyNumberFormat="1" applyFont="1" applyFill="1" applyBorder="1" applyAlignment="1">
      <alignment horizontal="justify" vertical="top" wrapText="1"/>
    </xf>
    <xf numFmtId="14" fontId="1" fillId="0" borderId="4" xfId="0" applyNumberFormat="1" applyFont="1" applyFill="1" applyBorder="1" applyAlignment="1">
      <alignment horizontal="center" vertical="top" wrapText="1"/>
    </xf>
    <xf numFmtId="14" fontId="1" fillId="0" borderId="3"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14" fontId="1" fillId="0" borderId="1" xfId="0" applyNumberFormat="1"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3"/>
  <sheetViews>
    <sheetView tabSelected="1" topLeftCell="A55" zoomScale="53" zoomScaleNormal="53" workbookViewId="0">
      <selection activeCell="H58" sqref="H58"/>
    </sheetView>
  </sheetViews>
  <sheetFormatPr defaultColWidth="25" defaultRowHeight="17.25" x14ac:dyDescent="0.25"/>
  <cols>
    <col min="1" max="1" width="11.42578125" style="1" customWidth="1"/>
    <col min="2" max="2" width="40.85546875" style="1" customWidth="1"/>
    <col min="3" max="3" width="21" style="1" customWidth="1"/>
    <col min="4" max="4" width="21.85546875" style="1" customWidth="1"/>
    <col min="5" max="5" width="17.85546875" style="1" customWidth="1"/>
    <col min="6" max="6" width="18.42578125" style="1" customWidth="1"/>
    <col min="7" max="7" width="17.140625" style="1" customWidth="1"/>
    <col min="8" max="8" width="165.5703125" style="1" customWidth="1"/>
    <col min="9" max="9" width="18.5703125" style="1" customWidth="1"/>
    <col min="10" max="10" width="17.85546875" style="1" customWidth="1"/>
    <col min="11" max="11" width="18.28515625" style="1" customWidth="1"/>
    <col min="12" max="12" width="18.7109375" style="1" customWidth="1"/>
    <col min="13" max="13" width="25" style="1" customWidth="1"/>
    <col min="14" max="16384" width="25" style="1"/>
  </cols>
  <sheetData>
    <row r="1" spans="1:12" ht="25.15" customHeight="1" x14ac:dyDescent="0.25">
      <c r="A1" s="37" t="s">
        <v>91</v>
      </c>
      <c r="B1" s="37"/>
      <c r="C1" s="37"/>
      <c r="D1" s="37"/>
      <c r="E1" s="37"/>
      <c r="F1" s="37"/>
      <c r="G1" s="37"/>
      <c r="H1" s="37"/>
      <c r="I1" s="37"/>
      <c r="J1" s="37"/>
      <c r="K1" s="37"/>
      <c r="L1" s="37"/>
    </row>
    <row r="2" spans="1:12" ht="25.15" customHeight="1" x14ac:dyDescent="0.25">
      <c r="A2" s="44" t="s">
        <v>125</v>
      </c>
      <c r="B2" s="45"/>
      <c r="C2" s="45"/>
      <c r="D2" s="45"/>
      <c r="E2" s="45"/>
      <c r="F2" s="45"/>
      <c r="G2" s="45"/>
      <c r="H2" s="45"/>
      <c r="I2" s="45"/>
      <c r="J2" s="45"/>
      <c r="K2" s="45"/>
      <c r="L2" s="45"/>
    </row>
    <row r="3" spans="1:12" ht="25.15" customHeight="1" x14ac:dyDescent="0.25">
      <c r="A3" s="45" t="s">
        <v>92</v>
      </c>
      <c r="B3" s="45"/>
      <c r="C3" s="45"/>
      <c r="D3" s="45"/>
      <c r="E3" s="45"/>
      <c r="F3" s="45"/>
      <c r="G3" s="45"/>
      <c r="H3" s="45"/>
      <c r="I3" s="45"/>
      <c r="J3" s="45"/>
      <c r="K3" s="45"/>
      <c r="L3" s="45"/>
    </row>
    <row r="4" spans="1:12" ht="56.25" customHeight="1" x14ac:dyDescent="0.25">
      <c r="A4" s="46" t="s">
        <v>93</v>
      </c>
      <c r="B4" s="46" t="s">
        <v>94</v>
      </c>
      <c r="C4" s="46" t="s">
        <v>95</v>
      </c>
      <c r="D4" s="46" t="s">
        <v>96</v>
      </c>
      <c r="E4" s="46" t="s">
        <v>97</v>
      </c>
      <c r="F4" s="46" t="s">
        <v>98</v>
      </c>
      <c r="G4" s="46" t="s">
        <v>99</v>
      </c>
      <c r="H4" s="46" t="s">
        <v>100</v>
      </c>
      <c r="I4" s="46" t="s">
        <v>101</v>
      </c>
      <c r="J4" s="46"/>
      <c r="K4" s="46"/>
      <c r="L4" s="46" t="s">
        <v>102</v>
      </c>
    </row>
    <row r="5" spans="1:12" ht="91.5" customHeight="1" x14ac:dyDescent="0.25">
      <c r="A5" s="46"/>
      <c r="B5" s="46"/>
      <c r="C5" s="46"/>
      <c r="D5" s="46"/>
      <c r="E5" s="46"/>
      <c r="F5" s="46"/>
      <c r="G5" s="46"/>
      <c r="H5" s="46"/>
      <c r="I5" s="17" t="s">
        <v>103</v>
      </c>
      <c r="J5" s="17" t="s">
        <v>104</v>
      </c>
      <c r="K5" s="17" t="s">
        <v>105</v>
      </c>
      <c r="L5" s="46"/>
    </row>
    <row r="6" spans="1:12" ht="19.5" customHeight="1" x14ac:dyDescent="0.25">
      <c r="A6" s="17" t="s">
        <v>106</v>
      </c>
      <c r="B6" s="17" t="s">
        <v>107</v>
      </c>
      <c r="C6" s="17" t="s">
        <v>108</v>
      </c>
      <c r="D6" s="17" t="s">
        <v>109</v>
      </c>
      <c r="E6" s="17" t="s">
        <v>110</v>
      </c>
      <c r="F6" s="17" t="s">
        <v>111</v>
      </c>
      <c r="G6" s="17" t="s">
        <v>112</v>
      </c>
      <c r="H6" s="17" t="s">
        <v>113</v>
      </c>
      <c r="I6" s="17" t="s">
        <v>114</v>
      </c>
      <c r="J6" s="17" t="s">
        <v>115</v>
      </c>
      <c r="K6" s="17" t="s">
        <v>116</v>
      </c>
      <c r="L6" s="17" t="s">
        <v>117</v>
      </c>
    </row>
    <row r="7" spans="1:12" ht="20.85" customHeight="1" x14ac:dyDescent="0.25">
      <c r="A7" s="37" t="s">
        <v>90</v>
      </c>
      <c r="B7" s="37"/>
      <c r="C7" s="37"/>
      <c r="D7" s="37"/>
      <c r="E7" s="37"/>
      <c r="F7" s="37"/>
      <c r="G7" s="37"/>
      <c r="H7" s="37"/>
      <c r="I7" s="37"/>
      <c r="J7" s="37"/>
      <c r="K7" s="37"/>
      <c r="L7" s="37"/>
    </row>
    <row r="8" spans="1:12" ht="18.75" customHeight="1" x14ac:dyDescent="0.25">
      <c r="A8" s="15"/>
      <c r="B8" s="16" t="s">
        <v>4</v>
      </c>
      <c r="C8" s="15" t="s">
        <v>4</v>
      </c>
      <c r="D8" s="15" t="s">
        <v>6</v>
      </c>
      <c r="E8" s="15" t="s">
        <v>6</v>
      </c>
      <c r="F8" s="15" t="s">
        <v>6</v>
      </c>
      <c r="G8" s="15" t="s">
        <v>6</v>
      </c>
      <c r="H8" s="15" t="s">
        <v>6</v>
      </c>
      <c r="I8" s="18">
        <f>I9+I23+I40+I47+I59+I92+I108+I115</f>
        <v>32451915.800000001</v>
      </c>
      <c r="J8" s="18"/>
      <c r="K8" s="18">
        <f>K9+K23+K40+K47+K59+K92+K108+K115</f>
        <v>3746355.3399999994</v>
      </c>
      <c r="L8" s="18">
        <f>L9+L23+L40+L47+L59+L92+L108+L115</f>
        <v>4516363.18</v>
      </c>
    </row>
    <row r="9" spans="1:12" ht="408.75" customHeight="1" x14ac:dyDescent="0.25">
      <c r="A9" s="31" t="s">
        <v>7</v>
      </c>
      <c r="B9" s="31" t="s">
        <v>8</v>
      </c>
      <c r="C9" s="31" t="s">
        <v>4</v>
      </c>
      <c r="D9" s="31" t="s">
        <v>1</v>
      </c>
      <c r="E9" s="31" t="s">
        <v>5</v>
      </c>
      <c r="F9" s="31"/>
      <c r="G9" s="31" t="s">
        <v>6</v>
      </c>
      <c r="H9" s="33" t="s">
        <v>164</v>
      </c>
      <c r="I9" s="28">
        <f>I15+I16+I18</f>
        <v>12536270.499999998</v>
      </c>
      <c r="J9" s="28"/>
      <c r="K9" s="28">
        <f>K15+K16+K18</f>
        <v>3115119.5999999996</v>
      </c>
      <c r="L9" s="28">
        <f>L15+L16+L18</f>
        <v>1966174.7</v>
      </c>
    </row>
    <row r="10" spans="1:12" ht="112.5" hidden="1" customHeight="1" x14ac:dyDescent="0.25">
      <c r="A10" s="35"/>
      <c r="B10" s="35"/>
      <c r="C10" s="35"/>
      <c r="D10" s="35"/>
      <c r="E10" s="35"/>
      <c r="F10" s="35"/>
      <c r="G10" s="35"/>
      <c r="H10" s="36"/>
      <c r="I10" s="29"/>
      <c r="J10" s="29"/>
      <c r="K10" s="29"/>
      <c r="L10" s="29"/>
    </row>
    <row r="11" spans="1:12" ht="408.75" hidden="1" customHeight="1" x14ac:dyDescent="0.25">
      <c r="A11" s="35"/>
      <c r="B11" s="35"/>
      <c r="C11" s="35"/>
      <c r="D11" s="35"/>
      <c r="E11" s="35"/>
      <c r="F11" s="35"/>
      <c r="G11" s="35"/>
      <c r="H11" s="36"/>
      <c r="I11" s="29"/>
      <c r="J11" s="29"/>
      <c r="K11" s="29"/>
      <c r="L11" s="29"/>
    </row>
    <row r="12" spans="1:12" ht="32.25" hidden="1" customHeight="1" x14ac:dyDescent="0.25">
      <c r="A12" s="35"/>
      <c r="B12" s="35"/>
      <c r="C12" s="35"/>
      <c r="D12" s="35"/>
      <c r="E12" s="35"/>
      <c r="F12" s="35"/>
      <c r="G12" s="35"/>
      <c r="H12" s="36"/>
      <c r="I12" s="29"/>
      <c r="J12" s="29"/>
      <c r="K12" s="29"/>
      <c r="L12" s="29"/>
    </row>
    <row r="13" spans="1:12" ht="408.75" customHeight="1" x14ac:dyDescent="0.25">
      <c r="A13" s="35"/>
      <c r="B13" s="35"/>
      <c r="C13" s="35"/>
      <c r="D13" s="35"/>
      <c r="E13" s="35"/>
      <c r="F13" s="35"/>
      <c r="G13" s="35"/>
      <c r="H13" s="36"/>
      <c r="I13" s="29"/>
      <c r="J13" s="29"/>
      <c r="K13" s="29"/>
      <c r="L13" s="29"/>
    </row>
    <row r="14" spans="1:12" ht="234" customHeight="1" x14ac:dyDescent="0.25">
      <c r="A14" s="32"/>
      <c r="B14" s="32"/>
      <c r="C14" s="32"/>
      <c r="D14" s="32"/>
      <c r="E14" s="32"/>
      <c r="F14" s="32"/>
      <c r="G14" s="32"/>
      <c r="H14" s="34"/>
      <c r="I14" s="30"/>
      <c r="J14" s="30"/>
      <c r="K14" s="30"/>
      <c r="L14" s="30"/>
    </row>
    <row r="15" spans="1:12" ht="258" customHeight="1" x14ac:dyDescent="0.25">
      <c r="A15" s="15" t="s">
        <v>9</v>
      </c>
      <c r="B15" s="16" t="s">
        <v>10</v>
      </c>
      <c r="C15" s="15" t="s">
        <v>4</v>
      </c>
      <c r="D15" s="15" t="s">
        <v>126</v>
      </c>
      <c r="E15" s="2">
        <v>45291</v>
      </c>
      <c r="F15" s="15"/>
      <c r="G15" s="15" t="s">
        <v>6</v>
      </c>
      <c r="H15" s="19" t="s">
        <v>163</v>
      </c>
      <c r="I15" s="18">
        <v>10927497.199999999</v>
      </c>
      <c r="J15" s="18"/>
      <c r="K15" s="18">
        <v>2358701.7999999998</v>
      </c>
      <c r="L15" s="18">
        <v>556085.5</v>
      </c>
    </row>
    <row r="16" spans="1:12" ht="189" customHeight="1" x14ac:dyDescent="0.25">
      <c r="A16" s="31" t="s">
        <v>12</v>
      </c>
      <c r="B16" s="38" t="s">
        <v>13</v>
      </c>
      <c r="C16" s="31" t="s">
        <v>4</v>
      </c>
      <c r="D16" s="31" t="s">
        <v>14</v>
      </c>
      <c r="E16" s="42">
        <v>45291</v>
      </c>
      <c r="F16" s="31"/>
      <c r="G16" s="31" t="s">
        <v>6</v>
      </c>
      <c r="H16" s="33" t="s">
        <v>165</v>
      </c>
      <c r="I16" s="28">
        <v>30814.6</v>
      </c>
      <c r="J16" s="28"/>
      <c r="K16" s="28">
        <v>0</v>
      </c>
      <c r="L16" s="28">
        <v>3333.3</v>
      </c>
    </row>
    <row r="17" spans="1:17" ht="276.75" hidden="1" customHeight="1" x14ac:dyDescent="0.25">
      <c r="A17" s="32"/>
      <c r="B17" s="40"/>
      <c r="C17" s="32"/>
      <c r="D17" s="32"/>
      <c r="E17" s="32"/>
      <c r="F17" s="32"/>
      <c r="G17" s="32"/>
      <c r="H17" s="34"/>
      <c r="I17" s="30"/>
      <c r="J17" s="30"/>
      <c r="K17" s="30"/>
      <c r="L17" s="30"/>
    </row>
    <row r="18" spans="1:17" ht="409.5" customHeight="1" x14ac:dyDescent="0.25">
      <c r="A18" s="31" t="s">
        <v>15</v>
      </c>
      <c r="B18" s="31" t="s">
        <v>16</v>
      </c>
      <c r="C18" s="31" t="s">
        <v>4</v>
      </c>
      <c r="D18" s="31" t="s">
        <v>127</v>
      </c>
      <c r="E18" s="42">
        <v>45291</v>
      </c>
      <c r="F18" s="31"/>
      <c r="G18" s="31" t="s">
        <v>6</v>
      </c>
      <c r="H18" s="33" t="s">
        <v>181</v>
      </c>
      <c r="I18" s="28">
        <v>1577958.7</v>
      </c>
      <c r="J18" s="28"/>
      <c r="K18" s="28">
        <v>756417.8</v>
      </c>
      <c r="L18" s="28">
        <v>1406755.9</v>
      </c>
    </row>
    <row r="19" spans="1:17" ht="298.5" hidden="1" customHeight="1" x14ac:dyDescent="0.25">
      <c r="A19" s="35"/>
      <c r="B19" s="35"/>
      <c r="C19" s="35"/>
      <c r="D19" s="35"/>
      <c r="E19" s="49"/>
      <c r="F19" s="35"/>
      <c r="G19" s="35"/>
      <c r="H19" s="36"/>
      <c r="I19" s="29"/>
      <c r="J19" s="29"/>
      <c r="K19" s="29"/>
      <c r="L19" s="29"/>
    </row>
    <row r="20" spans="1:17" ht="66" hidden="1" customHeight="1" x14ac:dyDescent="0.25">
      <c r="A20" s="35"/>
      <c r="B20" s="35"/>
      <c r="C20" s="35"/>
      <c r="D20" s="35"/>
      <c r="E20" s="49"/>
      <c r="F20" s="35"/>
      <c r="G20" s="35"/>
      <c r="H20" s="36"/>
      <c r="I20" s="29"/>
      <c r="J20" s="29"/>
      <c r="K20" s="29"/>
      <c r="L20" s="29"/>
    </row>
    <row r="21" spans="1:17" ht="284.25" customHeight="1" x14ac:dyDescent="0.25">
      <c r="A21" s="35"/>
      <c r="B21" s="35"/>
      <c r="C21" s="35"/>
      <c r="D21" s="35"/>
      <c r="E21" s="49"/>
      <c r="F21" s="35"/>
      <c r="G21" s="35"/>
      <c r="H21" s="36"/>
      <c r="I21" s="29"/>
      <c r="J21" s="29"/>
      <c r="K21" s="29"/>
      <c r="L21" s="29"/>
    </row>
    <row r="22" spans="1:17" ht="57.75" customHeight="1" x14ac:dyDescent="0.25">
      <c r="A22" s="32"/>
      <c r="B22" s="32"/>
      <c r="C22" s="32"/>
      <c r="D22" s="32"/>
      <c r="E22" s="50"/>
      <c r="F22" s="32"/>
      <c r="G22" s="32"/>
      <c r="H22" s="34"/>
      <c r="I22" s="30"/>
      <c r="J22" s="30"/>
      <c r="K22" s="30"/>
      <c r="L22" s="30"/>
    </row>
    <row r="23" spans="1:17" ht="409.5" customHeight="1" x14ac:dyDescent="0.25">
      <c r="A23" s="31" t="s">
        <v>17</v>
      </c>
      <c r="B23" s="31" t="s">
        <v>18</v>
      </c>
      <c r="C23" s="31" t="s">
        <v>4</v>
      </c>
      <c r="D23" s="31" t="s">
        <v>1</v>
      </c>
      <c r="E23" s="31" t="s">
        <v>5</v>
      </c>
      <c r="F23" s="31"/>
      <c r="G23" s="31" t="s">
        <v>6</v>
      </c>
      <c r="H23" s="33" t="s">
        <v>182</v>
      </c>
      <c r="I23" s="28">
        <f>I30+I33+I37+I39</f>
        <v>14388409.199999999</v>
      </c>
      <c r="J23" s="28"/>
      <c r="K23" s="28">
        <f>K30+K33+K37+K39</f>
        <v>299737.89999999997</v>
      </c>
      <c r="L23" s="28">
        <f>L30+L33+L37+L39</f>
        <v>952663.29999999993</v>
      </c>
    </row>
    <row r="24" spans="1:17" ht="60.75" hidden="1" customHeight="1" x14ac:dyDescent="0.25">
      <c r="A24" s="35"/>
      <c r="B24" s="35"/>
      <c r="C24" s="35"/>
      <c r="D24" s="35"/>
      <c r="E24" s="35"/>
      <c r="F24" s="35"/>
      <c r="G24" s="35"/>
      <c r="H24" s="36"/>
      <c r="I24" s="29"/>
      <c r="J24" s="29"/>
      <c r="K24" s="29"/>
      <c r="L24" s="29"/>
    </row>
    <row r="25" spans="1:17" ht="402.75" hidden="1" customHeight="1" x14ac:dyDescent="0.25">
      <c r="A25" s="35"/>
      <c r="B25" s="35"/>
      <c r="C25" s="35"/>
      <c r="D25" s="35"/>
      <c r="E25" s="35"/>
      <c r="F25" s="35"/>
      <c r="G25" s="35"/>
      <c r="H25" s="36"/>
      <c r="I25" s="29"/>
      <c r="J25" s="29"/>
      <c r="K25" s="29"/>
      <c r="L25" s="29"/>
    </row>
    <row r="26" spans="1:17" ht="78.75" hidden="1" customHeight="1" x14ac:dyDescent="0.25">
      <c r="A26" s="35"/>
      <c r="B26" s="35"/>
      <c r="C26" s="35"/>
      <c r="D26" s="35"/>
      <c r="E26" s="35"/>
      <c r="F26" s="35"/>
      <c r="G26" s="35"/>
      <c r="H26" s="36"/>
      <c r="I26" s="29"/>
      <c r="J26" s="29"/>
      <c r="K26" s="29"/>
      <c r="L26" s="29"/>
    </row>
    <row r="27" spans="1:17" ht="409.5" hidden="1" customHeight="1" x14ac:dyDescent="0.25">
      <c r="A27" s="35"/>
      <c r="B27" s="35"/>
      <c r="C27" s="35"/>
      <c r="D27" s="35"/>
      <c r="E27" s="35"/>
      <c r="F27" s="35"/>
      <c r="G27" s="35"/>
      <c r="H27" s="36"/>
      <c r="I27" s="29"/>
      <c r="J27" s="29"/>
      <c r="K27" s="29"/>
      <c r="L27" s="29"/>
    </row>
    <row r="28" spans="1:17" ht="21" hidden="1" customHeight="1" x14ac:dyDescent="0.25">
      <c r="A28" s="35"/>
      <c r="B28" s="35"/>
      <c r="C28" s="35"/>
      <c r="D28" s="35"/>
      <c r="E28" s="35"/>
      <c r="F28" s="35"/>
      <c r="G28" s="35"/>
      <c r="H28" s="36"/>
      <c r="I28" s="29"/>
      <c r="J28" s="29"/>
      <c r="K28" s="29"/>
      <c r="L28" s="29"/>
    </row>
    <row r="29" spans="1:17" ht="111.75" customHeight="1" x14ac:dyDescent="0.25">
      <c r="A29" s="32"/>
      <c r="B29" s="32"/>
      <c r="C29" s="32"/>
      <c r="D29" s="32"/>
      <c r="E29" s="32"/>
      <c r="F29" s="32"/>
      <c r="G29" s="32"/>
      <c r="H29" s="34"/>
      <c r="I29" s="30"/>
      <c r="J29" s="30"/>
      <c r="K29" s="30"/>
      <c r="L29" s="30"/>
    </row>
    <row r="30" spans="1:17" ht="191.25" customHeight="1" x14ac:dyDescent="0.25">
      <c r="A30" s="31" t="s">
        <v>19</v>
      </c>
      <c r="B30" s="38" t="s">
        <v>20</v>
      </c>
      <c r="C30" s="31" t="s">
        <v>4</v>
      </c>
      <c r="D30" s="31" t="s">
        <v>0</v>
      </c>
      <c r="E30" s="31" t="s">
        <v>21</v>
      </c>
      <c r="F30" s="31"/>
      <c r="G30" s="31" t="s">
        <v>6</v>
      </c>
      <c r="H30" s="33" t="s">
        <v>177</v>
      </c>
      <c r="I30" s="28">
        <v>13500</v>
      </c>
      <c r="J30" s="28"/>
      <c r="K30" s="28">
        <v>0</v>
      </c>
      <c r="L30" s="28">
        <v>0</v>
      </c>
      <c r="Q30" s="3"/>
    </row>
    <row r="31" spans="1:17" ht="348" hidden="1" customHeight="1" x14ac:dyDescent="0.25">
      <c r="A31" s="35"/>
      <c r="B31" s="39"/>
      <c r="C31" s="35"/>
      <c r="D31" s="35"/>
      <c r="E31" s="35"/>
      <c r="F31" s="35"/>
      <c r="G31" s="35"/>
      <c r="H31" s="36"/>
      <c r="I31" s="29"/>
      <c r="J31" s="29"/>
      <c r="K31" s="29"/>
      <c r="L31" s="29"/>
      <c r="Q31" s="3"/>
    </row>
    <row r="32" spans="1:17" ht="60" hidden="1" customHeight="1" x14ac:dyDescent="0.25">
      <c r="A32" s="32"/>
      <c r="B32" s="40"/>
      <c r="C32" s="32"/>
      <c r="D32" s="32"/>
      <c r="E32" s="32"/>
      <c r="F32" s="32"/>
      <c r="G32" s="32"/>
      <c r="H32" s="34"/>
      <c r="I32" s="30"/>
      <c r="J32" s="30"/>
      <c r="K32" s="30"/>
      <c r="L32" s="30"/>
      <c r="Q32" s="3"/>
    </row>
    <row r="33" spans="1:12" ht="334.5" customHeight="1" x14ac:dyDescent="0.25">
      <c r="A33" s="31" t="s">
        <v>22</v>
      </c>
      <c r="B33" s="38" t="s">
        <v>23</v>
      </c>
      <c r="C33" s="31" t="s">
        <v>4</v>
      </c>
      <c r="D33" s="31" t="s">
        <v>24</v>
      </c>
      <c r="E33" s="42">
        <v>45291</v>
      </c>
      <c r="F33" s="31"/>
      <c r="G33" s="31" t="s">
        <v>6</v>
      </c>
      <c r="H33" s="33" t="s">
        <v>183</v>
      </c>
      <c r="I33" s="28">
        <v>13157895.699999999</v>
      </c>
      <c r="J33" s="28"/>
      <c r="K33" s="24">
        <v>272125.09999999998</v>
      </c>
      <c r="L33" s="24">
        <v>757498.2</v>
      </c>
    </row>
    <row r="34" spans="1:12" ht="265.5" hidden="1" customHeight="1" x14ac:dyDescent="0.25">
      <c r="A34" s="32"/>
      <c r="B34" s="40"/>
      <c r="C34" s="32"/>
      <c r="D34" s="32"/>
      <c r="E34" s="32"/>
      <c r="F34" s="32"/>
      <c r="G34" s="32"/>
      <c r="H34" s="34"/>
      <c r="I34" s="30"/>
      <c r="J34" s="30"/>
      <c r="K34" s="24"/>
      <c r="L34" s="24"/>
    </row>
    <row r="35" spans="1:12" ht="96.75" customHeight="1" x14ac:dyDescent="0.25">
      <c r="A35" s="15"/>
      <c r="B35" s="16" t="s">
        <v>25</v>
      </c>
      <c r="C35" s="25"/>
      <c r="D35" s="26"/>
      <c r="E35" s="26"/>
      <c r="F35" s="26"/>
      <c r="G35" s="26"/>
      <c r="H35" s="26"/>
      <c r="I35" s="26"/>
      <c r="J35" s="26"/>
      <c r="K35" s="26"/>
      <c r="L35" s="27"/>
    </row>
    <row r="36" spans="1:12" ht="114" customHeight="1" x14ac:dyDescent="0.25">
      <c r="A36" s="15"/>
      <c r="B36" s="16" t="s">
        <v>26</v>
      </c>
      <c r="C36" s="25"/>
      <c r="D36" s="26"/>
      <c r="E36" s="26"/>
      <c r="F36" s="26"/>
      <c r="G36" s="26"/>
      <c r="H36" s="26"/>
      <c r="I36" s="26"/>
      <c r="J36" s="26"/>
      <c r="K36" s="26"/>
      <c r="L36" s="27"/>
    </row>
    <row r="37" spans="1:12" ht="189" customHeight="1" x14ac:dyDescent="0.25">
      <c r="A37" s="31" t="s">
        <v>27</v>
      </c>
      <c r="B37" s="38" t="s">
        <v>28</v>
      </c>
      <c r="C37" s="31" t="s">
        <v>4</v>
      </c>
      <c r="D37" s="31" t="s">
        <v>127</v>
      </c>
      <c r="E37" s="31" t="s">
        <v>11</v>
      </c>
      <c r="F37" s="31"/>
      <c r="G37" s="31" t="s">
        <v>6</v>
      </c>
      <c r="H37" s="33" t="s">
        <v>147</v>
      </c>
      <c r="I37" s="28">
        <v>758474.1</v>
      </c>
      <c r="J37" s="28"/>
      <c r="K37" s="28">
        <v>1876.7</v>
      </c>
      <c r="L37" s="28">
        <v>149587.70000000001</v>
      </c>
    </row>
    <row r="38" spans="1:12" ht="60" hidden="1" customHeight="1" x14ac:dyDescent="0.25">
      <c r="A38" s="32"/>
      <c r="B38" s="40"/>
      <c r="C38" s="32"/>
      <c r="D38" s="32"/>
      <c r="E38" s="32"/>
      <c r="F38" s="32"/>
      <c r="G38" s="32"/>
      <c r="H38" s="34"/>
      <c r="I38" s="30"/>
      <c r="J38" s="30"/>
      <c r="K38" s="30"/>
      <c r="L38" s="30"/>
    </row>
    <row r="39" spans="1:12" ht="168" customHeight="1" x14ac:dyDescent="0.25">
      <c r="A39" s="15" t="s">
        <v>29</v>
      </c>
      <c r="B39" s="16" t="s">
        <v>30</v>
      </c>
      <c r="C39" s="15" t="s">
        <v>4</v>
      </c>
      <c r="D39" s="15" t="s">
        <v>127</v>
      </c>
      <c r="E39" s="15" t="s">
        <v>11</v>
      </c>
      <c r="F39" s="15"/>
      <c r="G39" s="15" t="s">
        <v>6</v>
      </c>
      <c r="H39" s="19" t="s">
        <v>148</v>
      </c>
      <c r="I39" s="18">
        <v>458539.4</v>
      </c>
      <c r="J39" s="18"/>
      <c r="K39" s="18">
        <v>25736.1</v>
      </c>
      <c r="L39" s="18">
        <v>45577.4</v>
      </c>
    </row>
    <row r="40" spans="1:12" ht="118.5" customHeight="1" x14ac:dyDescent="0.25">
      <c r="A40" s="31" t="s">
        <v>2</v>
      </c>
      <c r="B40" s="38" t="s">
        <v>3</v>
      </c>
      <c r="C40" s="31" t="s">
        <v>4</v>
      </c>
      <c r="D40" s="31" t="s">
        <v>1</v>
      </c>
      <c r="E40" s="42">
        <v>45657</v>
      </c>
      <c r="F40" s="31"/>
      <c r="G40" s="31" t="s">
        <v>6</v>
      </c>
      <c r="H40" s="33" t="s">
        <v>184</v>
      </c>
      <c r="I40" s="28">
        <f>I43+I44+I45+I46</f>
        <v>3841793.1</v>
      </c>
      <c r="J40" s="43"/>
      <c r="K40" s="28">
        <f>K43+K44+K45+K46</f>
        <v>18448.800000000003</v>
      </c>
      <c r="L40" s="28">
        <f>L43+L44+L45+L46</f>
        <v>364298.4</v>
      </c>
    </row>
    <row r="41" spans="1:12" ht="169.5" customHeight="1" x14ac:dyDescent="0.25">
      <c r="A41" s="35"/>
      <c r="B41" s="39"/>
      <c r="C41" s="35"/>
      <c r="D41" s="35"/>
      <c r="E41" s="49"/>
      <c r="F41" s="35"/>
      <c r="G41" s="35"/>
      <c r="H41" s="36"/>
      <c r="I41" s="29"/>
      <c r="J41" s="35"/>
      <c r="K41" s="29"/>
      <c r="L41" s="29"/>
    </row>
    <row r="42" spans="1:12" ht="153.75" hidden="1" customHeight="1" x14ac:dyDescent="0.25">
      <c r="A42" s="32"/>
      <c r="B42" s="40"/>
      <c r="C42" s="32"/>
      <c r="D42" s="32"/>
      <c r="E42" s="50"/>
      <c r="F42" s="32"/>
      <c r="G42" s="32"/>
      <c r="H42" s="34"/>
      <c r="I42" s="30"/>
      <c r="J42" s="32"/>
      <c r="K42" s="30"/>
      <c r="L42" s="30"/>
    </row>
    <row r="43" spans="1:12" ht="213.75" customHeight="1" x14ac:dyDescent="0.25">
      <c r="A43" s="15" t="s">
        <v>31</v>
      </c>
      <c r="B43" s="16" t="s">
        <v>32</v>
      </c>
      <c r="C43" s="15" t="s">
        <v>4</v>
      </c>
      <c r="D43" s="15" t="s">
        <v>33</v>
      </c>
      <c r="E43" s="15" t="s">
        <v>11</v>
      </c>
      <c r="F43" s="15"/>
      <c r="G43" s="15" t="s">
        <v>6</v>
      </c>
      <c r="H43" s="23" t="s">
        <v>178</v>
      </c>
      <c r="I43" s="18">
        <v>7560</v>
      </c>
      <c r="J43" s="18"/>
      <c r="K43" s="18">
        <v>0</v>
      </c>
      <c r="L43" s="18">
        <v>0</v>
      </c>
    </row>
    <row r="44" spans="1:12" ht="182.25" customHeight="1" x14ac:dyDescent="0.25">
      <c r="A44" s="15" t="s">
        <v>34</v>
      </c>
      <c r="B44" s="16" t="s">
        <v>35</v>
      </c>
      <c r="C44" s="15" t="s">
        <v>4</v>
      </c>
      <c r="D44" s="15" t="s">
        <v>127</v>
      </c>
      <c r="E44" s="15" t="s">
        <v>11</v>
      </c>
      <c r="F44" s="15"/>
      <c r="G44" s="15" t="s">
        <v>6</v>
      </c>
      <c r="H44" s="19" t="s">
        <v>171</v>
      </c>
      <c r="I44" s="18">
        <v>196665.7</v>
      </c>
      <c r="J44" s="18"/>
      <c r="K44" s="18">
        <v>334.9</v>
      </c>
      <c r="L44" s="18">
        <v>173979</v>
      </c>
    </row>
    <row r="45" spans="1:12" ht="169.5" customHeight="1" x14ac:dyDescent="0.25">
      <c r="A45" s="4" t="s">
        <v>119</v>
      </c>
      <c r="B45" s="16" t="s">
        <v>124</v>
      </c>
      <c r="C45" s="15" t="s">
        <v>4</v>
      </c>
      <c r="D45" s="15" t="s">
        <v>127</v>
      </c>
      <c r="E45" s="15" t="s">
        <v>11</v>
      </c>
      <c r="F45" s="15"/>
      <c r="G45" s="15" t="s">
        <v>6</v>
      </c>
      <c r="H45" s="19" t="s">
        <v>149</v>
      </c>
      <c r="I45" s="18">
        <v>78412.5</v>
      </c>
      <c r="J45" s="18"/>
      <c r="K45" s="18">
        <v>0</v>
      </c>
      <c r="L45" s="18">
        <v>38996</v>
      </c>
    </row>
    <row r="46" spans="1:12" ht="172.5" customHeight="1" x14ac:dyDescent="0.25">
      <c r="A46" s="15" t="s">
        <v>36</v>
      </c>
      <c r="B46" s="16" t="s">
        <v>37</v>
      </c>
      <c r="C46" s="15" t="s">
        <v>4</v>
      </c>
      <c r="D46" s="15" t="s">
        <v>24</v>
      </c>
      <c r="E46" s="15" t="s">
        <v>11</v>
      </c>
      <c r="F46" s="15"/>
      <c r="G46" s="15" t="s">
        <v>6</v>
      </c>
      <c r="H46" s="19" t="s">
        <v>150</v>
      </c>
      <c r="I46" s="18">
        <v>3559154.9</v>
      </c>
      <c r="J46" s="18"/>
      <c r="K46" s="18">
        <v>18113.900000000001</v>
      </c>
      <c r="L46" s="18">
        <v>151323.4</v>
      </c>
    </row>
    <row r="47" spans="1:12" ht="409.5" customHeight="1" x14ac:dyDescent="0.25">
      <c r="A47" s="31" t="s">
        <v>38</v>
      </c>
      <c r="B47" s="38" t="s">
        <v>39</v>
      </c>
      <c r="C47" s="31" t="s">
        <v>4</v>
      </c>
      <c r="D47" s="31" t="s">
        <v>1</v>
      </c>
      <c r="E47" s="31" t="s">
        <v>5</v>
      </c>
      <c r="F47" s="31"/>
      <c r="G47" s="31" t="s">
        <v>6</v>
      </c>
      <c r="H47" s="33" t="s">
        <v>162</v>
      </c>
      <c r="I47" s="28">
        <f>I51+I52+I53+I55+I57+I58</f>
        <v>110176.29999999999</v>
      </c>
      <c r="J47" s="28"/>
      <c r="K47" s="28">
        <f>K51+K52+K53+K55+K57+K58</f>
        <v>618.19999999999993</v>
      </c>
      <c r="L47" s="28">
        <f>L51+L52+L53+L55+L57+L58</f>
        <v>5111.8</v>
      </c>
    </row>
    <row r="48" spans="1:12" ht="93" hidden="1" customHeight="1" x14ac:dyDescent="0.25">
      <c r="A48" s="35"/>
      <c r="B48" s="39"/>
      <c r="C48" s="35"/>
      <c r="D48" s="35"/>
      <c r="E48" s="35"/>
      <c r="F48" s="35"/>
      <c r="G48" s="35"/>
      <c r="H48" s="36"/>
      <c r="I48" s="29"/>
      <c r="J48" s="29"/>
      <c r="K48" s="29"/>
      <c r="L48" s="29"/>
    </row>
    <row r="49" spans="1:13" ht="299.25" hidden="1" customHeight="1" x14ac:dyDescent="0.25">
      <c r="A49" s="35"/>
      <c r="B49" s="39"/>
      <c r="C49" s="35"/>
      <c r="D49" s="35"/>
      <c r="E49" s="35"/>
      <c r="F49" s="35"/>
      <c r="G49" s="35"/>
      <c r="H49" s="36"/>
      <c r="I49" s="29"/>
      <c r="J49" s="29"/>
      <c r="K49" s="29"/>
      <c r="L49" s="29"/>
    </row>
    <row r="50" spans="1:13" ht="35.25" customHeight="1" x14ac:dyDescent="0.25">
      <c r="A50" s="32"/>
      <c r="B50" s="40"/>
      <c r="C50" s="32"/>
      <c r="D50" s="32"/>
      <c r="E50" s="32"/>
      <c r="F50" s="32"/>
      <c r="G50" s="32"/>
      <c r="H50" s="34"/>
      <c r="I50" s="30"/>
      <c r="J50" s="30"/>
      <c r="K50" s="30"/>
      <c r="L50" s="30"/>
    </row>
    <row r="51" spans="1:13" ht="191.25" customHeight="1" x14ac:dyDescent="0.25">
      <c r="A51" s="4" t="s">
        <v>138</v>
      </c>
      <c r="B51" s="6" t="s">
        <v>136</v>
      </c>
      <c r="C51" s="5"/>
      <c r="D51" s="5" t="s">
        <v>127</v>
      </c>
      <c r="E51" s="5" t="s">
        <v>137</v>
      </c>
      <c r="F51" s="5"/>
      <c r="G51" s="15" t="s">
        <v>6</v>
      </c>
      <c r="H51" s="19" t="s">
        <v>151</v>
      </c>
      <c r="I51" s="18">
        <v>50625</v>
      </c>
      <c r="J51" s="18"/>
      <c r="K51" s="18">
        <v>0</v>
      </c>
      <c r="L51" s="18">
        <v>0</v>
      </c>
    </row>
    <row r="52" spans="1:13" ht="175.5" customHeight="1" x14ac:dyDescent="0.25">
      <c r="A52" s="15" t="s">
        <v>40</v>
      </c>
      <c r="B52" s="16" t="s">
        <v>41</v>
      </c>
      <c r="C52" s="15" t="s">
        <v>4</v>
      </c>
      <c r="D52" s="15" t="s">
        <v>24</v>
      </c>
      <c r="E52" s="2">
        <v>45291</v>
      </c>
      <c r="F52" s="15"/>
      <c r="G52" s="15" t="s">
        <v>6</v>
      </c>
      <c r="H52" s="19" t="s">
        <v>185</v>
      </c>
      <c r="I52" s="18">
        <v>15747.4</v>
      </c>
      <c r="J52" s="18"/>
      <c r="K52" s="18">
        <v>15.4</v>
      </c>
      <c r="L52" s="18">
        <v>15.4</v>
      </c>
    </row>
    <row r="53" spans="1:13" ht="178.5" customHeight="1" x14ac:dyDescent="0.25">
      <c r="A53" s="31" t="s">
        <v>42</v>
      </c>
      <c r="B53" s="38" t="s">
        <v>43</v>
      </c>
      <c r="C53" s="31" t="s">
        <v>4</v>
      </c>
      <c r="D53" s="31" t="s">
        <v>44</v>
      </c>
      <c r="E53" s="42">
        <v>45291</v>
      </c>
      <c r="F53" s="31"/>
      <c r="G53" s="31" t="s">
        <v>6</v>
      </c>
      <c r="H53" s="33" t="s">
        <v>180</v>
      </c>
      <c r="I53" s="28">
        <v>0</v>
      </c>
      <c r="J53" s="28"/>
      <c r="K53" s="28">
        <v>0</v>
      </c>
      <c r="L53" s="28">
        <v>0</v>
      </c>
    </row>
    <row r="54" spans="1:13" ht="61.5" customHeight="1" x14ac:dyDescent="0.25">
      <c r="A54" s="32"/>
      <c r="B54" s="40"/>
      <c r="C54" s="32"/>
      <c r="D54" s="32"/>
      <c r="E54" s="32"/>
      <c r="F54" s="32"/>
      <c r="G54" s="32"/>
      <c r="H54" s="34"/>
      <c r="I54" s="30"/>
      <c r="J54" s="30"/>
      <c r="K54" s="30"/>
      <c r="L54" s="30"/>
    </row>
    <row r="55" spans="1:13" ht="326.25" customHeight="1" x14ac:dyDescent="0.25">
      <c r="A55" s="31" t="s">
        <v>45</v>
      </c>
      <c r="B55" s="38" t="s">
        <v>46</v>
      </c>
      <c r="C55" s="31" t="s">
        <v>4</v>
      </c>
      <c r="D55" s="31" t="s">
        <v>47</v>
      </c>
      <c r="E55" s="42">
        <v>45291</v>
      </c>
      <c r="F55" s="31"/>
      <c r="G55" s="31" t="s">
        <v>6</v>
      </c>
      <c r="H55" s="33" t="s">
        <v>186</v>
      </c>
      <c r="I55" s="28">
        <v>9447.7999999999993</v>
      </c>
      <c r="J55" s="28"/>
      <c r="K55" s="28">
        <v>602.79999999999995</v>
      </c>
      <c r="L55" s="28">
        <v>602.79999999999995</v>
      </c>
    </row>
    <row r="56" spans="1:13" ht="234.75" hidden="1" customHeight="1" x14ac:dyDescent="0.25">
      <c r="A56" s="32"/>
      <c r="B56" s="40"/>
      <c r="C56" s="32"/>
      <c r="D56" s="32"/>
      <c r="E56" s="32"/>
      <c r="F56" s="32"/>
      <c r="G56" s="32"/>
      <c r="H56" s="34"/>
      <c r="I56" s="30"/>
      <c r="J56" s="30"/>
      <c r="K56" s="30"/>
      <c r="L56" s="30"/>
    </row>
    <row r="57" spans="1:13" ht="183" customHeight="1" x14ac:dyDescent="0.25">
      <c r="A57" s="15" t="s">
        <v>48</v>
      </c>
      <c r="B57" s="16" t="s">
        <v>49</v>
      </c>
      <c r="C57" s="15" t="s">
        <v>4</v>
      </c>
      <c r="D57" s="15" t="s">
        <v>127</v>
      </c>
      <c r="E57" s="15" t="s">
        <v>11</v>
      </c>
      <c r="F57" s="15"/>
      <c r="G57" s="15" t="s">
        <v>6</v>
      </c>
      <c r="H57" s="19" t="s">
        <v>160</v>
      </c>
      <c r="I57" s="18">
        <v>6000</v>
      </c>
      <c r="J57" s="18"/>
      <c r="K57" s="18">
        <v>0</v>
      </c>
      <c r="L57" s="18">
        <v>4493.6000000000004</v>
      </c>
    </row>
    <row r="58" spans="1:13" ht="177.75" customHeight="1" x14ac:dyDescent="0.25">
      <c r="A58" s="4" t="s">
        <v>120</v>
      </c>
      <c r="B58" s="16" t="s">
        <v>121</v>
      </c>
      <c r="C58" s="15" t="s">
        <v>4</v>
      </c>
      <c r="D58" s="15" t="s">
        <v>127</v>
      </c>
      <c r="E58" s="15" t="s">
        <v>11</v>
      </c>
      <c r="F58" s="15"/>
      <c r="G58" s="15" t="s">
        <v>6</v>
      </c>
      <c r="H58" s="12" t="s">
        <v>152</v>
      </c>
      <c r="I58" s="10">
        <v>28356.1</v>
      </c>
      <c r="J58" s="10"/>
      <c r="K58" s="10">
        <v>0</v>
      </c>
      <c r="L58" s="10">
        <v>0</v>
      </c>
    </row>
    <row r="59" spans="1:13" ht="409.5" customHeight="1" x14ac:dyDescent="0.25">
      <c r="A59" s="31" t="s">
        <v>50</v>
      </c>
      <c r="B59" s="31" t="s">
        <v>51</v>
      </c>
      <c r="C59" s="31" t="s">
        <v>4</v>
      </c>
      <c r="D59" s="31" t="s">
        <v>1</v>
      </c>
      <c r="E59" s="31" t="s">
        <v>5</v>
      </c>
      <c r="F59" s="31"/>
      <c r="G59" s="31" t="s">
        <v>6</v>
      </c>
      <c r="H59" s="33" t="s">
        <v>166</v>
      </c>
      <c r="I59" s="28">
        <f>I69+I70+I74+I79+I81+I86+I87+I91</f>
        <v>625320.30000000005</v>
      </c>
      <c r="J59" s="28"/>
      <c r="K59" s="28">
        <f>K69+K70+K74+K79+K81+K86+K87+K91</f>
        <v>119654.00000000001</v>
      </c>
      <c r="L59" s="28">
        <f>L69+L70+L74+L79+L81+L86+L87+L91</f>
        <v>206695.7</v>
      </c>
      <c r="M59" s="22"/>
    </row>
    <row r="60" spans="1:13" ht="134.25" hidden="1" customHeight="1" x14ac:dyDescent="0.25">
      <c r="A60" s="35"/>
      <c r="B60" s="35"/>
      <c r="C60" s="35"/>
      <c r="D60" s="35"/>
      <c r="E60" s="35"/>
      <c r="F60" s="35"/>
      <c r="G60" s="35"/>
      <c r="H60" s="36"/>
      <c r="I60" s="29"/>
      <c r="J60" s="29"/>
      <c r="K60" s="29"/>
      <c r="L60" s="29"/>
    </row>
    <row r="61" spans="1:13" ht="408.75" hidden="1" customHeight="1" x14ac:dyDescent="0.25">
      <c r="A61" s="35"/>
      <c r="B61" s="35"/>
      <c r="C61" s="35"/>
      <c r="D61" s="35"/>
      <c r="E61" s="35"/>
      <c r="F61" s="35"/>
      <c r="G61" s="35"/>
      <c r="H61" s="36"/>
      <c r="I61" s="29"/>
      <c r="J61" s="29"/>
      <c r="K61" s="29"/>
      <c r="L61" s="29"/>
    </row>
    <row r="62" spans="1:13" ht="72.75" hidden="1" customHeight="1" x14ac:dyDescent="0.25">
      <c r="A62" s="35"/>
      <c r="B62" s="35"/>
      <c r="C62" s="35"/>
      <c r="D62" s="35"/>
      <c r="E62" s="35"/>
      <c r="F62" s="35"/>
      <c r="G62" s="35"/>
      <c r="H62" s="36"/>
      <c r="I62" s="29"/>
      <c r="J62" s="29"/>
      <c r="K62" s="29"/>
      <c r="L62" s="29"/>
    </row>
    <row r="63" spans="1:13" ht="25.5" hidden="1" customHeight="1" x14ac:dyDescent="0.25">
      <c r="A63" s="35"/>
      <c r="B63" s="35"/>
      <c r="C63" s="35"/>
      <c r="D63" s="35"/>
      <c r="E63" s="35"/>
      <c r="F63" s="35"/>
      <c r="G63" s="35"/>
      <c r="H63" s="36"/>
      <c r="I63" s="29"/>
      <c r="J63" s="29"/>
      <c r="K63" s="29"/>
      <c r="L63" s="29"/>
    </row>
    <row r="64" spans="1:13" ht="409.5" hidden="1" customHeight="1" x14ac:dyDescent="0.25">
      <c r="A64" s="35"/>
      <c r="B64" s="35"/>
      <c r="C64" s="35"/>
      <c r="D64" s="35"/>
      <c r="E64" s="35"/>
      <c r="F64" s="35"/>
      <c r="G64" s="35"/>
      <c r="H64" s="36"/>
      <c r="I64" s="29"/>
      <c r="J64" s="29"/>
      <c r="K64" s="29"/>
      <c r="L64" s="29"/>
    </row>
    <row r="65" spans="1:17" ht="41.25" hidden="1" customHeight="1" x14ac:dyDescent="0.25">
      <c r="A65" s="35"/>
      <c r="B65" s="35"/>
      <c r="C65" s="35"/>
      <c r="D65" s="35"/>
      <c r="E65" s="35"/>
      <c r="F65" s="35"/>
      <c r="G65" s="35"/>
      <c r="H65" s="36"/>
      <c r="I65" s="29"/>
      <c r="J65" s="29"/>
      <c r="K65" s="29"/>
      <c r="L65" s="29"/>
    </row>
    <row r="66" spans="1:17" ht="326.25" hidden="1" customHeight="1" x14ac:dyDescent="0.25">
      <c r="A66" s="35"/>
      <c r="B66" s="35"/>
      <c r="C66" s="35"/>
      <c r="D66" s="35"/>
      <c r="E66" s="35"/>
      <c r="F66" s="35"/>
      <c r="G66" s="35"/>
      <c r="H66" s="36"/>
      <c r="I66" s="29"/>
      <c r="J66" s="29"/>
      <c r="K66" s="29"/>
      <c r="L66" s="29"/>
    </row>
    <row r="67" spans="1:17" ht="396" customHeight="1" x14ac:dyDescent="0.25">
      <c r="A67" s="35"/>
      <c r="B67" s="35"/>
      <c r="C67" s="35"/>
      <c r="D67" s="35"/>
      <c r="E67" s="35"/>
      <c r="F67" s="35"/>
      <c r="G67" s="35"/>
      <c r="H67" s="36"/>
      <c r="I67" s="29"/>
      <c r="J67" s="29"/>
      <c r="K67" s="29"/>
      <c r="L67" s="29"/>
    </row>
    <row r="68" spans="1:17" ht="219.75" customHeight="1" x14ac:dyDescent="0.25">
      <c r="A68" s="32"/>
      <c r="B68" s="32"/>
      <c r="C68" s="32"/>
      <c r="D68" s="32"/>
      <c r="E68" s="32"/>
      <c r="F68" s="32"/>
      <c r="G68" s="32"/>
      <c r="H68" s="34"/>
      <c r="I68" s="30"/>
      <c r="J68" s="30"/>
      <c r="K68" s="30"/>
      <c r="L68" s="30"/>
    </row>
    <row r="69" spans="1:17" ht="300.75" customHeight="1" x14ac:dyDescent="0.25">
      <c r="A69" s="15" t="s">
        <v>52</v>
      </c>
      <c r="B69" s="16" t="s">
        <v>53</v>
      </c>
      <c r="C69" s="15" t="s">
        <v>4</v>
      </c>
      <c r="D69" s="15" t="s">
        <v>54</v>
      </c>
      <c r="E69" s="2">
        <v>45291</v>
      </c>
      <c r="F69" s="15"/>
      <c r="G69" s="15" t="s">
        <v>6</v>
      </c>
      <c r="H69" s="19" t="s">
        <v>167</v>
      </c>
      <c r="I69" s="18">
        <v>117304</v>
      </c>
      <c r="J69" s="18"/>
      <c r="K69" s="18">
        <v>11804.2</v>
      </c>
      <c r="L69" s="18">
        <v>34515.199999999997</v>
      </c>
    </row>
    <row r="70" spans="1:17" ht="354" customHeight="1" x14ac:dyDescent="0.25">
      <c r="A70" s="31" t="s">
        <v>55</v>
      </c>
      <c r="B70" s="38" t="s">
        <v>56</v>
      </c>
      <c r="C70" s="31" t="s">
        <v>4</v>
      </c>
      <c r="D70" s="31" t="s">
        <v>57</v>
      </c>
      <c r="E70" s="42">
        <v>45291</v>
      </c>
      <c r="F70" s="31"/>
      <c r="G70" s="31" t="s">
        <v>6</v>
      </c>
      <c r="H70" s="33" t="s">
        <v>168</v>
      </c>
      <c r="I70" s="28">
        <v>209910.2</v>
      </c>
      <c r="J70" s="28"/>
      <c r="K70" s="28">
        <v>48794.400000000001</v>
      </c>
      <c r="L70" s="28">
        <v>91585.7</v>
      </c>
    </row>
    <row r="71" spans="1:17" ht="409.5" hidden="1" customHeight="1" x14ac:dyDescent="0.25">
      <c r="A71" s="35"/>
      <c r="B71" s="39"/>
      <c r="C71" s="35"/>
      <c r="D71" s="35"/>
      <c r="E71" s="35"/>
      <c r="F71" s="35"/>
      <c r="G71" s="35"/>
      <c r="H71" s="36"/>
      <c r="I71" s="29"/>
      <c r="J71" s="29"/>
      <c r="K71" s="29"/>
      <c r="L71" s="29"/>
    </row>
    <row r="72" spans="1:17" ht="53.25" hidden="1" customHeight="1" x14ac:dyDescent="0.25">
      <c r="A72" s="35"/>
      <c r="B72" s="39"/>
      <c r="C72" s="35"/>
      <c r="D72" s="35"/>
      <c r="E72" s="35"/>
      <c r="F72" s="35"/>
      <c r="G72" s="35"/>
      <c r="H72" s="36"/>
      <c r="I72" s="29"/>
      <c r="J72" s="29"/>
      <c r="K72" s="29"/>
      <c r="L72" s="29"/>
    </row>
    <row r="73" spans="1:17" ht="105" hidden="1" customHeight="1" x14ac:dyDescent="0.25">
      <c r="A73" s="32"/>
      <c r="B73" s="40"/>
      <c r="C73" s="32"/>
      <c r="D73" s="32"/>
      <c r="E73" s="32"/>
      <c r="F73" s="32"/>
      <c r="G73" s="32"/>
      <c r="H73" s="34"/>
      <c r="I73" s="30"/>
      <c r="J73" s="30"/>
      <c r="K73" s="30"/>
      <c r="L73" s="30"/>
    </row>
    <row r="74" spans="1:17" ht="357.75" customHeight="1" x14ac:dyDescent="0.25">
      <c r="A74" s="31" t="s">
        <v>58</v>
      </c>
      <c r="B74" s="38" t="s">
        <v>59</v>
      </c>
      <c r="C74" s="31" t="s">
        <v>4</v>
      </c>
      <c r="D74" s="31" t="s">
        <v>54</v>
      </c>
      <c r="E74" s="42">
        <v>45291</v>
      </c>
      <c r="F74" s="31"/>
      <c r="G74" s="31" t="s">
        <v>6</v>
      </c>
      <c r="H74" s="47" t="s">
        <v>172</v>
      </c>
      <c r="I74" s="28">
        <v>37505.300000000003</v>
      </c>
      <c r="J74" s="28"/>
      <c r="K74" s="28">
        <v>13483.1</v>
      </c>
      <c r="L74" s="28">
        <v>1676.2</v>
      </c>
    </row>
    <row r="75" spans="1:17" ht="253.5" hidden="1" customHeight="1" x14ac:dyDescent="0.25">
      <c r="A75" s="32"/>
      <c r="B75" s="40"/>
      <c r="C75" s="32"/>
      <c r="D75" s="32"/>
      <c r="E75" s="32"/>
      <c r="F75" s="32"/>
      <c r="G75" s="32"/>
      <c r="H75" s="48"/>
      <c r="I75" s="30"/>
      <c r="J75" s="30"/>
      <c r="K75" s="30"/>
      <c r="L75" s="30"/>
    </row>
    <row r="76" spans="1:17" ht="105.75" customHeight="1" x14ac:dyDescent="0.25">
      <c r="A76" s="15"/>
      <c r="B76" s="16" t="s">
        <v>25</v>
      </c>
      <c r="C76" s="25"/>
      <c r="D76" s="26"/>
      <c r="E76" s="26"/>
      <c r="F76" s="26"/>
      <c r="G76" s="26"/>
      <c r="H76" s="26"/>
      <c r="I76" s="26"/>
      <c r="J76" s="26"/>
      <c r="K76" s="26"/>
      <c r="L76" s="27"/>
    </row>
    <row r="77" spans="1:17" ht="114" customHeight="1" x14ac:dyDescent="0.25">
      <c r="A77" s="15"/>
      <c r="B77" s="16" t="s">
        <v>26</v>
      </c>
      <c r="C77" s="25"/>
      <c r="D77" s="26"/>
      <c r="E77" s="26"/>
      <c r="F77" s="26"/>
      <c r="G77" s="26"/>
      <c r="H77" s="26"/>
      <c r="I77" s="26"/>
      <c r="J77" s="26"/>
      <c r="K77" s="26"/>
      <c r="L77" s="27"/>
    </row>
    <row r="78" spans="1:17" s="9" customFormat="1" ht="227.25" customHeight="1" x14ac:dyDescent="0.25">
      <c r="A78" s="15" t="s">
        <v>129</v>
      </c>
      <c r="B78" s="16" t="s">
        <v>128</v>
      </c>
      <c r="C78" s="15">
        <v>1.2</v>
      </c>
      <c r="D78" s="15" t="s">
        <v>54</v>
      </c>
      <c r="E78" s="2">
        <v>44286</v>
      </c>
      <c r="F78" s="2">
        <v>44286</v>
      </c>
      <c r="G78" s="20"/>
      <c r="H78" s="15" t="s">
        <v>4</v>
      </c>
      <c r="I78" s="15" t="s">
        <v>4</v>
      </c>
      <c r="J78" s="15" t="s">
        <v>4</v>
      </c>
      <c r="K78" s="15" t="s">
        <v>4</v>
      </c>
      <c r="L78" s="15" t="s">
        <v>4</v>
      </c>
      <c r="M78" s="1"/>
      <c r="N78" s="1"/>
      <c r="O78" s="1"/>
      <c r="P78" s="1"/>
      <c r="Q78" s="1"/>
    </row>
    <row r="79" spans="1:17" ht="218.25" customHeight="1" x14ac:dyDescent="0.25">
      <c r="A79" s="15" t="s">
        <v>61</v>
      </c>
      <c r="B79" s="16" t="s">
        <v>62</v>
      </c>
      <c r="C79" s="15" t="s">
        <v>4</v>
      </c>
      <c r="D79" s="15" t="s">
        <v>63</v>
      </c>
      <c r="E79" s="2">
        <v>45046</v>
      </c>
      <c r="F79" s="15"/>
      <c r="G79" s="15" t="s">
        <v>6</v>
      </c>
      <c r="H79" s="19" t="s">
        <v>153</v>
      </c>
      <c r="I79" s="18">
        <v>1647.7</v>
      </c>
      <c r="J79" s="18"/>
      <c r="K79" s="18">
        <v>1596.8</v>
      </c>
      <c r="L79" s="18">
        <v>0</v>
      </c>
    </row>
    <row r="80" spans="1:17" s="9" customFormat="1" ht="218.25" customHeight="1" x14ac:dyDescent="0.25">
      <c r="A80" s="15"/>
      <c r="B80" s="16" t="s">
        <v>143</v>
      </c>
      <c r="C80" s="15"/>
      <c r="D80" s="15" t="s">
        <v>63</v>
      </c>
      <c r="E80" s="2">
        <v>44301</v>
      </c>
      <c r="F80" s="2">
        <v>44286</v>
      </c>
      <c r="G80" s="15"/>
      <c r="H80" s="15" t="s">
        <v>4</v>
      </c>
      <c r="I80" s="15" t="s">
        <v>4</v>
      </c>
      <c r="J80" s="15" t="s">
        <v>4</v>
      </c>
      <c r="K80" s="15" t="s">
        <v>4</v>
      </c>
      <c r="L80" s="15" t="s">
        <v>4</v>
      </c>
      <c r="M80" s="1"/>
      <c r="N80" s="1"/>
      <c r="O80" s="1"/>
      <c r="P80" s="1"/>
      <c r="Q80" s="1"/>
    </row>
    <row r="81" spans="1:17" ht="408.75" customHeight="1" x14ac:dyDescent="0.25">
      <c r="A81" s="51" t="s">
        <v>122</v>
      </c>
      <c r="B81" s="38" t="s">
        <v>144</v>
      </c>
      <c r="C81" s="37" t="s">
        <v>4</v>
      </c>
      <c r="D81" s="37" t="s">
        <v>123</v>
      </c>
      <c r="E81" s="52">
        <v>44561</v>
      </c>
      <c r="F81" s="37"/>
      <c r="G81" s="37" t="s">
        <v>6</v>
      </c>
      <c r="H81" s="41" t="s">
        <v>179</v>
      </c>
      <c r="I81" s="37">
        <v>212457.1</v>
      </c>
      <c r="J81" s="37"/>
      <c r="K81" s="37">
        <v>43975.5</v>
      </c>
      <c r="L81" s="37">
        <v>78918.600000000006</v>
      </c>
    </row>
    <row r="82" spans="1:17" ht="51.75" customHeight="1" x14ac:dyDescent="0.25">
      <c r="A82" s="51"/>
      <c r="B82" s="40"/>
      <c r="C82" s="37"/>
      <c r="D82" s="37"/>
      <c r="E82" s="52"/>
      <c r="F82" s="37"/>
      <c r="G82" s="37"/>
      <c r="H82" s="41"/>
      <c r="I82" s="37"/>
      <c r="J82" s="37"/>
      <c r="K82" s="37"/>
      <c r="L82" s="37"/>
    </row>
    <row r="83" spans="1:17" ht="101.25" customHeight="1" x14ac:dyDescent="0.25">
      <c r="A83" s="15"/>
      <c r="B83" s="16" t="s">
        <v>25</v>
      </c>
      <c r="C83" s="25"/>
      <c r="D83" s="26"/>
      <c r="E83" s="26"/>
      <c r="F83" s="26"/>
      <c r="G83" s="26"/>
      <c r="H83" s="26"/>
      <c r="I83" s="26"/>
      <c r="J83" s="26"/>
      <c r="K83" s="26"/>
      <c r="L83" s="27"/>
    </row>
    <row r="84" spans="1:17" ht="117" customHeight="1" x14ac:dyDescent="0.25">
      <c r="A84" s="15"/>
      <c r="B84" s="16" t="s">
        <v>26</v>
      </c>
      <c r="C84" s="25"/>
      <c r="D84" s="26"/>
      <c r="E84" s="26"/>
      <c r="F84" s="26"/>
      <c r="G84" s="26"/>
      <c r="H84" s="26"/>
      <c r="I84" s="26"/>
      <c r="J84" s="26"/>
      <c r="K84" s="26"/>
      <c r="L84" s="27"/>
    </row>
    <row r="85" spans="1:17" s="9" customFormat="1" ht="191.25" customHeight="1" x14ac:dyDescent="0.25">
      <c r="A85" s="4" t="s">
        <v>130</v>
      </c>
      <c r="B85" s="16" t="s">
        <v>131</v>
      </c>
      <c r="C85" s="15"/>
      <c r="D85" s="15" t="s">
        <v>123</v>
      </c>
      <c r="E85" s="2">
        <v>44286</v>
      </c>
      <c r="F85" s="2">
        <v>44238</v>
      </c>
      <c r="G85" s="15"/>
      <c r="H85" s="15" t="s">
        <v>6</v>
      </c>
      <c r="I85" s="15" t="s">
        <v>6</v>
      </c>
      <c r="J85" s="15" t="s">
        <v>6</v>
      </c>
      <c r="K85" s="15" t="s">
        <v>6</v>
      </c>
      <c r="L85" s="15" t="s">
        <v>6</v>
      </c>
      <c r="M85" s="1"/>
      <c r="N85" s="1"/>
      <c r="O85" s="1"/>
      <c r="P85" s="1"/>
      <c r="Q85" s="1"/>
    </row>
    <row r="86" spans="1:17" ht="231" customHeight="1" x14ac:dyDescent="0.25">
      <c r="A86" s="4" t="s">
        <v>140</v>
      </c>
      <c r="B86" s="16" t="s">
        <v>139</v>
      </c>
      <c r="C86" s="15" t="s">
        <v>4</v>
      </c>
      <c r="D86" s="15" t="s">
        <v>118</v>
      </c>
      <c r="E86" s="8">
        <v>44377</v>
      </c>
      <c r="F86" s="15"/>
      <c r="G86" s="15" t="s">
        <v>6</v>
      </c>
      <c r="H86" s="19" t="s">
        <v>187</v>
      </c>
      <c r="I86" s="15">
        <v>855</v>
      </c>
      <c r="J86" s="15"/>
      <c r="K86" s="15">
        <v>0</v>
      </c>
      <c r="L86" s="15">
        <v>0</v>
      </c>
    </row>
    <row r="87" spans="1:17" ht="223.5" customHeight="1" x14ac:dyDescent="0.25">
      <c r="A87" s="15" t="s">
        <v>64</v>
      </c>
      <c r="B87" s="16" t="s">
        <v>65</v>
      </c>
      <c r="C87" s="15" t="s">
        <v>4</v>
      </c>
      <c r="D87" s="15" t="s">
        <v>118</v>
      </c>
      <c r="E87" s="2">
        <v>45291</v>
      </c>
      <c r="F87" s="15"/>
      <c r="G87" s="15" t="s">
        <v>6</v>
      </c>
      <c r="H87" s="19" t="s">
        <v>176</v>
      </c>
      <c r="I87" s="18">
        <v>42506.1</v>
      </c>
      <c r="J87" s="18"/>
      <c r="K87" s="18">
        <v>0</v>
      </c>
      <c r="L87" s="18">
        <v>0</v>
      </c>
    </row>
    <row r="88" spans="1:17" ht="102.75" customHeight="1" x14ac:dyDescent="0.25">
      <c r="A88" s="15"/>
      <c r="B88" s="16" t="s">
        <v>25</v>
      </c>
      <c r="C88" s="25"/>
      <c r="D88" s="26"/>
      <c r="E88" s="26"/>
      <c r="F88" s="26"/>
      <c r="G88" s="26"/>
      <c r="H88" s="26"/>
      <c r="I88" s="26"/>
      <c r="J88" s="26"/>
      <c r="K88" s="26"/>
      <c r="L88" s="27"/>
    </row>
    <row r="89" spans="1:17" ht="117" customHeight="1" x14ac:dyDescent="0.25">
      <c r="A89" s="15"/>
      <c r="B89" s="16" t="s">
        <v>26</v>
      </c>
      <c r="C89" s="25"/>
      <c r="D89" s="26"/>
      <c r="E89" s="26"/>
      <c r="F89" s="26"/>
      <c r="G89" s="26"/>
      <c r="H89" s="26"/>
      <c r="I89" s="26"/>
      <c r="J89" s="26"/>
      <c r="K89" s="26"/>
      <c r="L89" s="27"/>
    </row>
    <row r="90" spans="1:17" s="9" customFormat="1" ht="228" customHeight="1" x14ac:dyDescent="0.25">
      <c r="A90" s="11" t="s">
        <v>132</v>
      </c>
      <c r="B90" s="13" t="s">
        <v>133</v>
      </c>
      <c r="C90" s="11"/>
      <c r="D90" s="15" t="s">
        <v>118</v>
      </c>
      <c r="E90" s="14">
        <v>44286</v>
      </c>
      <c r="F90" s="14">
        <v>44286</v>
      </c>
      <c r="G90" s="11"/>
      <c r="H90" s="15" t="s">
        <v>6</v>
      </c>
      <c r="I90" s="15" t="s">
        <v>6</v>
      </c>
      <c r="J90" s="15" t="s">
        <v>6</v>
      </c>
      <c r="K90" s="15" t="s">
        <v>6</v>
      </c>
      <c r="L90" s="15" t="s">
        <v>6</v>
      </c>
      <c r="M90" s="1"/>
      <c r="N90" s="1"/>
      <c r="O90" s="1"/>
      <c r="P90" s="1"/>
      <c r="Q90" s="1"/>
    </row>
    <row r="91" spans="1:17" ht="227.25" customHeight="1" x14ac:dyDescent="0.25">
      <c r="A91" s="7" t="s">
        <v>141</v>
      </c>
      <c r="B91" s="6" t="s">
        <v>142</v>
      </c>
      <c r="C91" s="15" t="s">
        <v>4</v>
      </c>
      <c r="D91" s="15" t="s">
        <v>118</v>
      </c>
      <c r="E91" s="8">
        <v>44469</v>
      </c>
      <c r="F91" s="15"/>
      <c r="G91" s="15" t="s">
        <v>6</v>
      </c>
      <c r="H91" s="21" t="s">
        <v>169</v>
      </c>
      <c r="I91" s="11">
        <v>3134.9</v>
      </c>
      <c r="J91" s="11"/>
      <c r="K91" s="11">
        <v>0</v>
      </c>
      <c r="L91" s="11">
        <v>0</v>
      </c>
    </row>
    <row r="92" spans="1:17" ht="408" customHeight="1" x14ac:dyDescent="0.25">
      <c r="A92" s="31" t="s">
        <v>66</v>
      </c>
      <c r="B92" s="31" t="s">
        <v>67</v>
      </c>
      <c r="C92" s="31" t="s">
        <v>4</v>
      </c>
      <c r="D92" s="31" t="s">
        <v>1</v>
      </c>
      <c r="E92" s="31" t="s">
        <v>5</v>
      </c>
      <c r="F92" s="31"/>
      <c r="G92" s="31" t="s">
        <v>6</v>
      </c>
      <c r="H92" s="33" t="s">
        <v>154</v>
      </c>
      <c r="I92" s="28">
        <f>I98+I105+I106</f>
        <v>478655.6</v>
      </c>
      <c r="J92" s="28"/>
      <c r="K92" s="28">
        <f>K98+K105+K106</f>
        <v>49265.599999999999</v>
      </c>
      <c r="L92" s="28">
        <f>L98+L105+L106</f>
        <v>98972.5</v>
      </c>
    </row>
    <row r="93" spans="1:17" ht="128.25" hidden="1" customHeight="1" x14ac:dyDescent="0.25">
      <c r="A93" s="35"/>
      <c r="B93" s="35"/>
      <c r="C93" s="35"/>
      <c r="D93" s="35"/>
      <c r="E93" s="35"/>
      <c r="F93" s="35"/>
      <c r="G93" s="35"/>
      <c r="H93" s="36"/>
      <c r="I93" s="29"/>
      <c r="J93" s="29"/>
      <c r="K93" s="29"/>
      <c r="L93" s="29"/>
    </row>
    <row r="94" spans="1:17" ht="409.5" hidden="1" customHeight="1" x14ac:dyDescent="0.25">
      <c r="A94" s="35"/>
      <c r="B94" s="35"/>
      <c r="C94" s="35"/>
      <c r="D94" s="35"/>
      <c r="E94" s="35"/>
      <c r="F94" s="35"/>
      <c r="G94" s="35"/>
      <c r="H94" s="36"/>
      <c r="I94" s="29"/>
      <c r="J94" s="29"/>
      <c r="K94" s="29"/>
      <c r="L94" s="29"/>
    </row>
    <row r="95" spans="1:17" ht="155.25" hidden="1" customHeight="1" x14ac:dyDescent="0.25">
      <c r="A95" s="35"/>
      <c r="B95" s="35"/>
      <c r="C95" s="35"/>
      <c r="D95" s="35"/>
      <c r="E95" s="35"/>
      <c r="F95" s="35"/>
      <c r="G95" s="35"/>
      <c r="H95" s="36"/>
      <c r="I95" s="29"/>
      <c r="J95" s="29"/>
      <c r="K95" s="29"/>
      <c r="L95" s="29"/>
    </row>
    <row r="96" spans="1:17" ht="32.25" hidden="1" customHeight="1" x14ac:dyDescent="0.25">
      <c r="A96" s="35"/>
      <c r="B96" s="35"/>
      <c r="C96" s="35"/>
      <c r="D96" s="35"/>
      <c r="E96" s="35"/>
      <c r="F96" s="35"/>
      <c r="G96" s="35"/>
      <c r="H96" s="36"/>
      <c r="I96" s="29"/>
      <c r="J96" s="29"/>
      <c r="K96" s="29"/>
      <c r="L96" s="29"/>
    </row>
    <row r="97" spans="1:17" ht="85.5" customHeight="1" x14ac:dyDescent="0.25">
      <c r="A97" s="35"/>
      <c r="B97" s="35"/>
      <c r="C97" s="35"/>
      <c r="D97" s="35"/>
      <c r="E97" s="35"/>
      <c r="F97" s="35"/>
      <c r="G97" s="35"/>
      <c r="H97" s="34"/>
      <c r="I97" s="29"/>
      <c r="J97" s="29"/>
      <c r="K97" s="29"/>
      <c r="L97" s="29"/>
    </row>
    <row r="98" spans="1:17" ht="211.5" customHeight="1" x14ac:dyDescent="0.25">
      <c r="A98" s="31" t="s">
        <v>68</v>
      </c>
      <c r="B98" s="38" t="s">
        <v>69</v>
      </c>
      <c r="C98" s="31" t="s">
        <v>4</v>
      </c>
      <c r="D98" s="31" t="s">
        <v>60</v>
      </c>
      <c r="E98" s="31" t="s">
        <v>70</v>
      </c>
      <c r="F98" s="31"/>
      <c r="G98" s="31" t="s">
        <v>6</v>
      </c>
      <c r="H98" s="33" t="s">
        <v>170</v>
      </c>
      <c r="I98" s="28">
        <v>278599.8</v>
      </c>
      <c r="J98" s="28"/>
      <c r="K98" s="28">
        <v>46747.199999999997</v>
      </c>
      <c r="L98" s="28">
        <v>78383.7</v>
      </c>
    </row>
    <row r="99" spans="1:17" ht="148.5" hidden="1" customHeight="1" x14ac:dyDescent="0.25">
      <c r="A99" s="35"/>
      <c r="B99" s="39"/>
      <c r="C99" s="35"/>
      <c r="D99" s="35"/>
      <c r="E99" s="35"/>
      <c r="F99" s="35"/>
      <c r="G99" s="35"/>
      <c r="H99" s="36"/>
      <c r="I99" s="29"/>
      <c r="J99" s="29"/>
      <c r="K99" s="29"/>
      <c r="L99" s="29"/>
    </row>
    <row r="100" spans="1:17" ht="174" hidden="1" customHeight="1" x14ac:dyDescent="0.25">
      <c r="A100" s="32"/>
      <c r="B100" s="40"/>
      <c r="C100" s="32"/>
      <c r="D100" s="32"/>
      <c r="E100" s="32"/>
      <c r="F100" s="32"/>
      <c r="G100" s="32"/>
      <c r="H100" s="34"/>
      <c r="I100" s="30"/>
      <c r="J100" s="30"/>
      <c r="K100" s="30"/>
      <c r="L100" s="30"/>
    </row>
    <row r="101" spans="1:17" ht="109.5" customHeight="1" x14ac:dyDescent="0.25">
      <c r="A101" s="15"/>
      <c r="B101" s="16" t="s">
        <v>25</v>
      </c>
      <c r="C101" s="25"/>
      <c r="D101" s="26"/>
      <c r="E101" s="26"/>
      <c r="F101" s="26"/>
      <c r="G101" s="26"/>
      <c r="H101" s="26"/>
      <c r="I101" s="26"/>
      <c r="J101" s="26"/>
      <c r="K101" s="26"/>
      <c r="L101" s="27"/>
    </row>
    <row r="102" spans="1:17" ht="114" customHeight="1" x14ac:dyDescent="0.25">
      <c r="A102" s="15"/>
      <c r="B102" s="16" t="s">
        <v>26</v>
      </c>
      <c r="C102" s="25"/>
      <c r="D102" s="26"/>
      <c r="E102" s="26"/>
      <c r="F102" s="26"/>
      <c r="G102" s="26"/>
      <c r="H102" s="26"/>
      <c r="I102" s="26"/>
      <c r="J102" s="26"/>
      <c r="K102" s="26"/>
      <c r="L102" s="27"/>
    </row>
    <row r="103" spans="1:17" s="9" customFormat="1" ht="174" customHeight="1" x14ac:dyDescent="0.25">
      <c r="A103" s="15" t="s">
        <v>134</v>
      </c>
      <c r="B103" s="16" t="s">
        <v>135</v>
      </c>
      <c r="C103" s="15">
        <v>1.2</v>
      </c>
      <c r="D103" s="15" t="s">
        <v>60</v>
      </c>
      <c r="E103" s="2">
        <v>44286</v>
      </c>
      <c r="F103" s="2">
        <v>44280</v>
      </c>
      <c r="G103" s="15"/>
      <c r="H103" s="15" t="s">
        <v>6</v>
      </c>
      <c r="I103" s="15" t="s">
        <v>6</v>
      </c>
      <c r="J103" s="15" t="s">
        <v>6</v>
      </c>
      <c r="K103" s="15" t="s">
        <v>6</v>
      </c>
      <c r="L103" s="15" t="s">
        <v>6</v>
      </c>
      <c r="M103" s="1"/>
      <c r="N103" s="1"/>
      <c r="O103" s="1"/>
      <c r="P103" s="1"/>
      <c r="Q103" s="1"/>
    </row>
    <row r="104" spans="1:17" s="9" customFormat="1" ht="180.75" customHeight="1" x14ac:dyDescent="0.25">
      <c r="A104" s="15" t="s">
        <v>145</v>
      </c>
      <c r="B104" s="16" t="s">
        <v>146</v>
      </c>
      <c r="C104" s="15">
        <v>3</v>
      </c>
      <c r="D104" s="15" t="s">
        <v>60</v>
      </c>
      <c r="E104" s="2">
        <v>44285</v>
      </c>
      <c r="F104" s="2">
        <v>44280</v>
      </c>
      <c r="G104" s="15"/>
      <c r="H104" s="15" t="s">
        <v>6</v>
      </c>
      <c r="I104" s="15" t="s">
        <v>6</v>
      </c>
      <c r="J104" s="15" t="s">
        <v>6</v>
      </c>
      <c r="K104" s="15" t="s">
        <v>6</v>
      </c>
      <c r="L104" s="15" t="s">
        <v>6</v>
      </c>
      <c r="M104" s="1"/>
      <c r="N104" s="1"/>
      <c r="O104" s="1"/>
      <c r="P104" s="1"/>
      <c r="Q104" s="1"/>
    </row>
    <row r="105" spans="1:17" ht="169.5" customHeight="1" x14ac:dyDescent="0.25">
      <c r="A105" s="15" t="s">
        <v>71</v>
      </c>
      <c r="B105" s="16" t="s">
        <v>72</v>
      </c>
      <c r="C105" s="15" t="s">
        <v>4</v>
      </c>
      <c r="D105" s="15" t="s">
        <v>60</v>
      </c>
      <c r="E105" s="15" t="s">
        <v>11</v>
      </c>
      <c r="F105" s="15"/>
      <c r="G105" s="15" t="s">
        <v>6</v>
      </c>
      <c r="H105" s="19" t="s">
        <v>161</v>
      </c>
      <c r="I105" s="18">
        <v>10861.6</v>
      </c>
      <c r="J105" s="18"/>
      <c r="K105" s="18">
        <v>0</v>
      </c>
      <c r="L105" s="18">
        <v>0</v>
      </c>
    </row>
    <row r="106" spans="1:17" ht="220.5" customHeight="1" x14ac:dyDescent="0.25">
      <c r="A106" s="31" t="s">
        <v>73</v>
      </c>
      <c r="B106" s="38" t="s">
        <v>74</v>
      </c>
      <c r="C106" s="31" t="s">
        <v>4</v>
      </c>
      <c r="D106" s="31" t="s">
        <v>33</v>
      </c>
      <c r="E106" s="31" t="s">
        <v>11</v>
      </c>
      <c r="F106" s="31"/>
      <c r="G106" s="31" t="s">
        <v>6</v>
      </c>
      <c r="H106" s="33" t="s">
        <v>155</v>
      </c>
      <c r="I106" s="28">
        <v>189194.2</v>
      </c>
      <c r="J106" s="28"/>
      <c r="K106" s="28">
        <v>2518.4</v>
      </c>
      <c r="L106" s="28">
        <v>20588.8</v>
      </c>
    </row>
    <row r="107" spans="1:17" ht="50.25" customHeight="1" x14ac:dyDescent="0.25">
      <c r="A107" s="32"/>
      <c r="B107" s="40"/>
      <c r="C107" s="32"/>
      <c r="D107" s="32"/>
      <c r="E107" s="32"/>
      <c r="F107" s="32"/>
      <c r="G107" s="32"/>
      <c r="H107" s="34"/>
      <c r="I107" s="30"/>
      <c r="J107" s="30"/>
      <c r="K107" s="30"/>
      <c r="L107" s="30"/>
    </row>
    <row r="108" spans="1:17" ht="384.75" customHeight="1" x14ac:dyDescent="0.25">
      <c r="A108" s="31" t="s">
        <v>75</v>
      </c>
      <c r="B108" s="38" t="s">
        <v>76</v>
      </c>
      <c r="C108" s="31" t="s">
        <v>4</v>
      </c>
      <c r="D108" s="31" t="s">
        <v>1</v>
      </c>
      <c r="E108" s="31" t="s">
        <v>21</v>
      </c>
      <c r="F108" s="31"/>
      <c r="G108" s="31" t="s">
        <v>6</v>
      </c>
      <c r="H108" s="33" t="s">
        <v>173</v>
      </c>
      <c r="I108" s="28">
        <f>I111+I112+I114+I113</f>
        <v>308151.19999999995</v>
      </c>
      <c r="J108" s="28"/>
      <c r="K108" s="28">
        <f>K111+K112+K113+K114</f>
        <v>142899.44</v>
      </c>
      <c r="L108" s="28">
        <f>L111+L112+L113+L114</f>
        <v>879101.27999999991</v>
      </c>
    </row>
    <row r="109" spans="1:17" ht="30" hidden="1" customHeight="1" x14ac:dyDescent="0.25">
      <c r="A109" s="35"/>
      <c r="B109" s="39"/>
      <c r="C109" s="35"/>
      <c r="D109" s="35"/>
      <c r="E109" s="35"/>
      <c r="F109" s="35"/>
      <c r="G109" s="35"/>
      <c r="H109" s="36"/>
      <c r="I109" s="29"/>
      <c r="J109" s="29"/>
      <c r="K109" s="29"/>
      <c r="L109" s="29"/>
    </row>
    <row r="110" spans="1:17" ht="180" hidden="1" customHeight="1" x14ac:dyDescent="0.25">
      <c r="A110" s="32"/>
      <c r="B110" s="40"/>
      <c r="C110" s="32"/>
      <c r="D110" s="32"/>
      <c r="E110" s="32"/>
      <c r="F110" s="32"/>
      <c r="G110" s="32"/>
      <c r="H110" s="34"/>
      <c r="I110" s="30"/>
      <c r="J110" s="30"/>
      <c r="K110" s="30"/>
      <c r="L110" s="30"/>
    </row>
    <row r="111" spans="1:17" ht="274.5" customHeight="1" x14ac:dyDescent="0.25">
      <c r="A111" s="15" t="s">
        <v>77</v>
      </c>
      <c r="B111" s="16" t="s">
        <v>78</v>
      </c>
      <c r="C111" s="15" t="s">
        <v>4</v>
      </c>
      <c r="D111" s="15" t="s">
        <v>127</v>
      </c>
      <c r="E111" s="15" t="s">
        <v>21</v>
      </c>
      <c r="F111" s="15"/>
      <c r="G111" s="15" t="s">
        <v>6</v>
      </c>
      <c r="H111" s="19" t="s">
        <v>156</v>
      </c>
      <c r="I111" s="18">
        <v>239600.9</v>
      </c>
      <c r="J111" s="18"/>
      <c r="K111" s="18">
        <v>108203.18</v>
      </c>
      <c r="L111" s="18">
        <v>797633.94</v>
      </c>
    </row>
    <row r="112" spans="1:17" ht="228" customHeight="1" x14ac:dyDescent="0.25">
      <c r="A112" s="15" t="s">
        <v>79</v>
      </c>
      <c r="B112" s="16" t="s">
        <v>80</v>
      </c>
      <c r="C112" s="15" t="s">
        <v>4</v>
      </c>
      <c r="D112" s="15" t="s">
        <v>54</v>
      </c>
      <c r="E112" s="15" t="s">
        <v>21</v>
      </c>
      <c r="F112" s="15"/>
      <c r="G112" s="15" t="s">
        <v>6</v>
      </c>
      <c r="H112" s="19" t="s">
        <v>174</v>
      </c>
      <c r="I112" s="18">
        <v>20331.3</v>
      </c>
      <c r="J112" s="18"/>
      <c r="K112" s="18">
        <v>10249.52</v>
      </c>
      <c r="L112" s="18">
        <v>27306.3</v>
      </c>
    </row>
    <row r="113" spans="1:12" ht="248.25" customHeight="1" x14ac:dyDescent="0.25">
      <c r="A113" s="15" t="s">
        <v>81</v>
      </c>
      <c r="B113" s="16" t="s">
        <v>82</v>
      </c>
      <c r="C113" s="15" t="s">
        <v>4</v>
      </c>
      <c r="D113" s="15" t="s">
        <v>83</v>
      </c>
      <c r="E113" s="15" t="s">
        <v>21</v>
      </c>
      <c r="F113" s="15"/>
      <c r="G113" s="15" t="s">
        <v>6</v>
      </c>
      <c r="H113" s="19" t="s">
        <v>157</v>
      </c>
      <c r="I113" s="18">
        <v>15173.5</v>
      </c>
      <c r="J113" s="18"/>
      <c r="K113" s="18">
        <v>12717.35</v>
      </c>
      <c r="L113" s="18">
        <v>18211.47</v>
      </c>
    </row>
    <row r="114" spans="1:12" ht="213" customHeight="1" x14ac:dyDescent="0.25">
      <c r="A114" s="15" t="s">
        <v>84</v>
      </c>
      <c r="B114" s="16" t="s">
        <v>85</v>
      </c>
      <c r="C114" s="15" t="s">
        <v>4</v>
      </c>
      <c r="D114" s="15" t="s">
        <v>126</v>
      </c>
      <c r="E114" s="15" t="s">
        <v>21</v>
      </c>
      <c r="F114" s="15"/>
      <c r="G114" s="15" t="s">
        <v>6</v>
      </c>
      <c r="H114" s="19" t="s">
        <v>158</v>
      </c>
      <c r="I114" s="18">
        <v>33045.5</v>
      </c>
      <c r="J114" s="18"/>
      <c r="K114" s="18">
        <v>11729.39</v>
      </c>
      <c r="L114" s="18">
        <v>35949.57</v>
      </c>
    </row>
    <row r="115" spans="1:12" ht="240.75" customHeight="1" x14ac:dyDescent="0.25">
      <c r="A115" s="31" t="s">
        <v>86</v>
      </c>
      <c r="B115" s="38" t="s">
        <v>87</v>
      </c>
      <c r="C115" s="31" t="s">
        <v>4</v>
      </c>
      <c r="D115" s="31" t="s">
        <v>1</v>
      </c>
      <c r="E115" s="31" t="s">
        <v>5</v>
      </c>
      <c r="F115" s="31"/>
      <c r="G115" s="31" t="s">
        <v>6</v>
      </c>
      <c r="H115" s="33" t="s">
        <v>159</v>
      </c>
      <c r="I115" s="28">
        <f>I119</f>
        <v>163139.6</v>
      </c>
      <c r="J115" s="28"/>
      <c r="K115" s="28">
        <f>K119</f>
        <v>611.79999999999995</v>
      </c>
      <c r="L115" s="28">
        <f>L119</f>
        <v>43345.5</v>
      </c>
    </row>
    <row r="116" spans="1:12" ht="47.25" hidden="1" customHeight="1" x14ac:dyDescent="0.25">
      <c r="A116" s="35"/>
      <c r="B116" s="39"/>
      <c r="C116" s="35"/>
      <c r="D116" s="35"/>
      <c r="E116" s="35"/>
      <c r="F116" s="35"/>
      <c r="G116" s="35"/>
      <c r="H116" s="36"/>
      <c r="I116" s="29"/>
      <c r="J116" s="29"/>
      <c r="K116" s="29"/>
      <c r="L116" s="29"/>
    </row>
    <row r="117" spans="1:12" ht="408.75" hidden="1" customHeight="1" x14ac:dyDescent="0.25">
      <c r="A117" s="35"/>
      <c r="B117" s="39"/>
      <c r="C117" s="35"/>
      <c r="D117" s="35"/>
      <c r="E117" s="35"/>
      <c r="F117" s="35"/>
      <c r="G117" s="35"/>
      <c r="H117" s="36"/>
      <c r="I117" s="29"/>
      <c r="J117" s="29"/>
      <c r="K117" s="29"/>
      <c r="L117" s="29"/>
    </row>
    <row r="118" spans="1:12" ht="131.25" hidden="1" customHeight="1" x14ac:dyDescent="0.25">
      <c r="A118" s="35"/>
      <c r="B118" s="40"/>
      <c r="C118" s="35"/>
      <c r="D118" s="35"/>
      <c r="E118" s="35"/>
      <c r="F118" s="35"/>
      <c r="G118" s="35"/>
      <c r="H118" s="36"/>
      <c r="I118" s="29"/>
      <c r="J118" s="29"/>
      <c r="K118" s="29"/>
      <c r="L118" s="29"/>
    </row>
    <row r="119" spans="1:12" ht="315.75" customHeight="1" x14ac:dyDescent="0.25">
      <c r="A119" s="37" t="s">
        <v>88</v>
      </c>
      <c r="B119" s="38" t="s">
        <v>89</v>
      </c>
      <c r="C119" s="37" t="s">
        <v>4</v>
      </c>
      <c r="D119" s="37" t="s">
        <v>0</v>
      </c>
      <c r="E119" s="37" t="s">
        <v>11</v>
      </c>
      <c r="F119" s="37"/>
      <c r="G119" s="37" t="s">
        <v>6</v>
      </c>
      <c r="H119" s="41" t="s">
        <v>175</v>
      </c>
      <c r="I119" s="24">
        <v>163139.6</v>
      </c>
      <c r="J119" s="24"/>
      <c r="K119" s="24">
        <v>611.79999999999995</v>
      </c>
      <c r="L119" s="24">
        <v>43345.5</v>
      </c>
    </row>
    <row r="120" spans="1:12" ht="88.5" hidden="1" customHeight="1" x14ac:dyDescent="0.25">
      <c r="A120" s="37"/>
      <c r="B120" s="39"/>
      <c r="C120" s="37"/>
      <c r="D120" s="37"/>
      <c r="E120" s="37"/>
      <c r="F120" s="37"/>
      <c r="G120" s="37"/>
      <c r="H120" s="41"/>
      <c r="I120" s="24"/>
      <c r="J120" s="24"/>
      <c r="K120" s="24"/>
      <c r="L120" s="24"/>
    </row>
    <row r="121" spans="1:12" ht="48.75" hidden="1" customHeight="1" x14ac:dyDescent="0.25">
      <c r="A121" s="37"/>
      <c r="B121" s="39"/>
      <c r="C121" s="37"/>
      <c r="D121" s="37"/>
      <c r="E121" s="37"/>
      <c r="F121" s="37"/>
      <c r="G121" s="37"/>
      <c r="H121" s="41"/>
      <c r="I121" s="24"/>
      <c r="J121" s="24"/>
      <c r="K121" s="24"/>
      <c r="L121" s="24"/>
    </row>
    <row r="122" spans="1:12" ht="349.5" hidden="1" customHeight="1" x14ac:dyDescent="0.25">
      <c r="A122" s="37"/>
      <c r="B122" s="39"/>
      <c r="C122" s="37"/>
      <c r="D122" s="37"/>
      <c r="E122" s="37"/>
      <c r="F122" s="37"/>
      <c r="G122" s="37"/>
      <c r="H122" s="41"/>
      <c r="I122" s="24"/>
      <c r="J122" s="24"/>
      <c r="K122" s="24"/>
      <c r="L122" s="24"/>
    </row>
    <row r="123" spans="1:12" ht="308.25" hidden="1" customHeight="1" x14ac:dyDescent="0.25">
      <c r="A123" s="37"/>
      <c r="B123" s="40"/>
      <c r="C123" s="37"/>
      <c r="D123" s="37"/>
      <c r="E123" s="37"/>
      <c r="F123" s="37"/>
      <c r="G123" s="37"/>
      <c r="H123" s="41"/>
      <c r="I123" s="24"/>
      <c r="J123" s="24"/>
      <c r="K123" s="24"/>
      <c r="L123" s="24"/>
    </row>
  </sheetData>
  <mergeCells count="276">
    <mergeCell ref="A92:A97"/>
    <mergeCell ref="B92:B97"/>
    <mergeCell ref="C92:C97"/>
    <mergeCell ref="D92:D97"/>
    <mergeCell ref="E92:E97"/>
    <mergeCell ref="F92:F97"/>
    <mergeCell ref="G92:G97"/>
    <mergeCell ref="I92:I97"/>
    <mergeCell ref="J92:J97"/>
    <mergeCell ref="H92:H97"/>
    <mergeCell ref="A81:A82"/>
    <mergeCell ref="B81:B82"/>
    <mergeCell ref="C81:C82"/>
    <mergeCell ref="D81:D82"/>
    <mergeCell ref="E81:E82"/>
    <mergeCell ref="F81:F82"/>
    <mergeCell ref="G81:G82"/>
    <mergeCell ref="I81:I82"/>
    <mergeCell ref="J81:J82"/>
    <mergeCell ref="I59:I68"/>
    <mergeCell ref="J59:J68"/>
    <mergeCell ref="K59:K68"/>
    <mergeCell ref="L59:L68"/>
    <mergeCell ref="J23:J29"/>
    <mergeCell ref="C40:C42"/>
    <mergeCell ref="D40:D42"/>
    <mergeCell ref="E40:E42"/>
    <mergeCell ref="A33:A34"/>
    <mergeCell ref="B33:B34"/>
    <mergeCell ref="C33:C34"/>
    <mergeCell ref="H23:H29"/>
    <mergeCell ref="A23:A29"/>
    <mergeCell ref="B23:B29"/>
    <mergeCell ref="A40:A42"/>
    <mergeCell ref="B40:B42"/>
    <mergeCell ref="A47:A50"/>
    <mergeCell ref="B47:B50"/>
    <mergeCell ref="C47:C50"/>
    <mergeCell ref="D47:D50"/>
    <mergeCell ref="E47:E50"/>
    <mergeCell ref="F47:F50"/>
    <mergeCell ref="G47:G50"/>
    <mergeCell ref="B37:B38"/>
    <mergeCell ref="I9:I14"/>
    <mergeCell ref="J9:J14"/>
    <mergeCell ref="K9:K14"/>
    <mergeCell ref="L9:L14"/>
    <mergeCell ref="H18:H22"/>
    <mergeCell ref="A18:A22"/>
    <mergeCell ref="B18:B22"/>
    <mergeCell ref="C18:C22"/>
    <mergeCell ref="D18:D22"/>
    <mergeCell ref="E18:E22"/>
    <mergeCell ref="F18:F22"/>
    <mergeCell ref="G18:G22"/>
    <mergeCell ref="I18:I22"/>
    <mergeCell ref="J18:J22"/>
    <mergeCell ref="K18:K22"/>
    <mergeCell ref="L18:L22"/>
    <mergeCell ref="H9:H14"/>
    <mergeCell ref="A9:A14"/>
    <mergeCell ref="B9:B14"/>
    <mergeCell ref="C9:C14"/>
    <mergeCell ref="D9:D14"/>
    <mergeCell ref="E9:E14"/>
    <mergeCell ref="F9:F14"/>
    <mergeCell ref="G9:G14"/>
    <mergeCell ref="A70:A73"/>
    <mergeCell ref="B70:B73"/>
    <mergeCell ref="C70:C73"/>
    <mergeCell ref="D70:D73"/>
    <mergeCell ref="E70:E73"/>
    <mergeCell ref="A55:A56"/>
    <mergeCell ref="B55:B56"/>
    <mergeCell ref="C55:C56"/>
    <mergeCell ref="D55:D56"/>
    <mergeCell ref="E55:E56"/>
    <mergeCell ref="A59:A68"/>
    <mergeCell ref="B59:B68"/>
    <mergeCell ref="C59:C68"/>
    <mergeCell ref="D59:D68"/>
    <mergeCell ref="E59:E68"/>
    <mergeCell ref="I98:I100"/>
    <mergeCell ref="J98:J100"/>
    <mergeCell ref="K98:K100"/>
    <mergeCell ref="E98:E100"/>
    <mergeCell ref="F98:F100"/>
    <mergeCell ref="H40:H42"/>
    <mergeCell ref="I40:I42"/>
    <mergeCell ref="K55:K56"/>
    <mergeCell ref="K70:K73"/>
    <mergeCell ref="K47:K50"/>
    <mergeCell ref="C84:L84"/>
    <mergeCell ref="C88:L88"/>
    <mergeCell ref="H81:H82"/>
    <mergeCell ref="K81:K82"/>
    <mergeCell ref="L81:L82"/>
    <mergeCell ref="C76:L76"/>
    <mergeCell ref="C77:L77"/>
    <mergeCell ref="C83:L83"/>
    <mergeCell ref="L74:L75"/>
    <mergeCell ref="G74:G75"/>
    <mergeCell ref="H47:H50"/>
    <mergeCell ref="I47:I50"/>
    <mergeCell ref="J47:J50"/>
    <mergeCell ref="H59:H68"/>
    <mergeCell ref="H74:H75"/>
    <mergeCell ref="I74:I75"/>
    <mergeCell ref="I33:I34"/>
    <mergeCell ref="J33:J34"/>
    <mergeCell ref="J70:J73"/>
    <mergeCell ref="J74:J75"/>
    <mergeCell ref="F53:F54"/>
    <mergeCell ref="K92:K97"/>
    <mergeCell ref="L92:L97"/>
    <mergeCell ref="L55:L56"/>
    <mergeCell ref="F55:F56"/>
    <mergeCell ref="G55:G56"/>
    <mergeCell ref="H55:H56"/>
    <mergeCell ref="G70:G73"/>
    <mergeCell ref="H70:H73"/>
    <mergeCell ref="I70:I73"/>
    <mergeCell ref="L40:L42"/>
    <mergeCell ref="G53:G54"/>
    <mergeCell ref="I53:I54"/>
    <mergeCell ref="G40:G42"/>
    <mergeCell ref="C89:L89"/>
    <mergeCell ref="L47:L50"/>
    <mergeCell ref="F59:F68"/>
    <mergeCell ref="G59:G68"/>
    <mergeCell ref="A16:A17"/>
    <mergeCell ref="B16:B17"/>
    <mergeCell ref="D33:D34"/>
    <mergeCell ref="E33:E34"/>
    <mergeCell ref="C36:L36"/>
    <mergeCell ref="J37:J38"/>
    <mergeCell ref="K37:K38"/>
    <mergeCell ref="I37:I38"/>
    <mergeCell ref="H33:H34"/>
    <mergeCell ref="F33:F34"/>
    <mergeCell ref="G33:G34"/>
    <mergeCell ref="G37:G38"/>
    <mergeCell ref="L37:L38"/>
    <mergeCell ref="H37:H38"/>
    <mergeCell ref="L30:L32"/>
    <mergeCell ref="A30:A32"/>
    <mergeCell ref="B30:B32"/>
    <mergeCell ref="C30:C32"/>
    <mergeCell ref="D30:D32"/>
    <mergeCell ref="E30:E32"/>
    <mergeCell ref="D16:D17"/>
    <mergeCell ref="C35:L35"/>
    <mergeCell ref="I16:I17"/>
    <mergeCell ref="I30:I32"/>
    <mergeCell ref="K16:K17"/>
    <mergeCell ref="L16:L17"/>
    <mergeCell ref="J16:J17"/>
    <mergeCell ref="K33:K34"/>
    <mergeCell ref="L33:L34"/>
    <mergeCell ref="E16:E17"/>
    <mergeCell ref="H16:H17"/>
    <mergeCell ref="F16:F17"/>
    <mergeCell ref="C23:C29"/>
    <mergeCell ref="D23:D29"/>
    <mergeCell ref="E23:E29"/>
    <mergeCell ref="F23:F29"/>
    <mergeCell ref="G23:G29"/>
    <mergeCell ref="I23:I29"/>
    <mergeCell ref="K30:K32"/>
    <mergeCell ref="C16:C17"/>
    <mergeCell ref="J30:J32"/>
    <mergeCell ref="K23:K29"/>
    <mergeCell ref="L23:L29"/>
    <mergeCell ref="A1:L1"/>
    <mergeCell ref="A2:L2"/>
    <mergeCell ref="A3:L3"/>
    <mergeCell ref="A4:A5"/>
    <mergeCell ref="B4:B5"/>
    <mergeCell ref="C4:C5"/>
    <mergeCell ref="D4:D5"/>
    <mergeCell ref="E4:E5"/>
    <mergeCell ref="F4:F5"/>
    <mergeCell ref="G4:G5"/>
    <mergeCell ref="H4:H5"/>
    <mergeCell ref="I4:K4"/>
    <mergeCell ref="L4:L5"/>
    <mergeCell ref="A7:L7"/>
    <mergeCell ref="G16:G17"/>
    <mergeCell ref="J40:J42"/>
    <mergeCell ref="K40:K42"/>
    <mergeCell ref="F30:F32"/>
    <mergeCell ref="G30:G32"/>
    <mergeCell ref="H30:H32"/>
    <mergeCell ref="A37:A38"/>
    <mergeCell ref="A74:A75"/>
    <mergeCell ref="B74:B75"/>
    <mergeCell ref="C74:C75"/>
    <mergeCell ref="D74:D75"/>
    <mergeCell ref="E74:E75"/>
    <mergeCell ref="F74:F75"/>
    <mergeCell ref="L53:L54"/>
    <mergeCell ref="H53:H54"/>
    <mergeCell ref="A53:A54"/>
    <mergeCell ref="K74:K75"/>
    <mergeCell ref="I55:I56"/>
    <mergeCell ref="J55:J56"/>
    <mergeCell ref="J53:J54"/>
    <mergeCell ref="K53:K54"/>
    <mergeCell ref="F70:F73"/>
    <mergeCell ref="L70:L73"/>
    <mergeCell ref="C37:C38"/>
    <mergeCell ref="D37:D38"/>
    <mergeCell ref="E37:E38"/>
    <mergeCell ref="F40:F42"/>
    <mergeCell ref="F37:F38"/>
    <mergeCell ref="D53:D54"/>
    <mergeCell ref="E53:E54"/>
    <mergeCell ref="C53:C54"/>
    <mergeCell ref="B53:B54"/>
    <mergeCell ref="A115:A118"/>
    <mergeCell ref="B115:B118"/>
    <mergeCell ref="C115:C118"/>
    <mergeCell ref="D115:D118"/>
    <mergeCell ref="L108:L110"/>
    <mergeCell ref="J115:J118"/>
    <mergeCell ref="K115:K118"/>
    <mergeCell ref="A98:A100"/>
    <mergeCell ref="B98:B100"/>
    <mergeCell ref="C98:C100"/>
    <mergeCell ref="D98:D100"/>
    <mergeCell ref="B106:B107"/>
    <mergeCell ref="C106:C107"/>
    <mergeCell ref="A108:A110"/>
    <mergeCell ref="B108:B110"/>
    <mergeCell ref="L106:L107"/>
    <mergeCell ref="I115:I118"/>
    <mergeCell ref="I108:I110"/>
    <mergeCell ref="D106:D107"/>
    <mergeCell ref="E106:E107"/>
    <mergeCell ref="A106:A107"/>
    <mergeCell ref="J106:J107"/>
    <mergeCell ref="K106:K107"/>
    <mergeCell ref="G98:G100"/>
    <mergeCell ref="A119:A123"/>
    <mergeCell ref="B119:B123"/>
    <mergeCell ref="C119:C123"/>
    <mergeCell ref="D119:D123"/>
    <mergeCell ref="E119:E123"/>
    <mergeCell ref="F119:F123"/>
    <mergeCell ref="G119:G123"/>
    <mergeCell ref="H119:H123"/>
    <mergeCell ref="I119:I123"/>
    <mergeCell ref="J119:J123"/>
    <mergeCell ref="K119:K123"/>
    <mergeCell ref="C101:L101"/>
    <mergeCell ref="C102:L102"/>
    <mergeCell ref="L98:L100"/>
    <mergeCell ref="J108:J110"/>
    <mergeCell ref="K108:K110"/>
    <mergeCell ref="F106:F107"/>
    <mergeCell ref="G106:G107"/>
    <mergeCell ref="H106:H107"/>
    <mergeCell ref="I106:I107"/>
    <mergeCell ref="E115:E118"/>
    <mergeCell ref="F115:F118"/>
    <mergeCell ref="G115:G118"/>
    <mergeCell ref="H115:H118"/>
    <mergeCell ref="L119:L123"/>
    <mergeCell ref="C108:C110"/>
    <mergeCell ref="D108:D110"/>
    <mergeCell ref="E108:E110"/>
    <mergeCell ref="F108:F110"/>
    <mergeCell ref="G108:G110"/>
    <mergeCell ref="H108:H110"/>
    <mergeCell ref="L115:L118"/>
    <mergeCell ref="H98:H100"/>
  </mergeCells>
  <pageMargins left="0.7" right="0.7" top="0.75" bottom="0.75" header="0.3" footer="0.3"/>
  <pageSetup paperSize="8"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Таблица 15</vt:lpstr>
      <vt:lpstr>'Таблица 15'!Заголовки_для_печати</vt:lpstr>
      <vt:lpstr>'Таблица 15'!Область_печати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Кулагина Юлия Андреевна</dc:creator>
  <cp:lastModifiedBy>Волков Иван Николаевич</cp:lastModifiedBy>
  <cp:lastPrinted>2021-04-15T09:25:32Z</cp:lastPrinted>
  <dcterms:created xsi:type="dcterms:W3CDTF">2020-05-21T07:27:10Z</dcterms:created>
  <dcterms:modified xsi:type="dcterms:W3CDTF">2021-04-15T16:05:10Z</dcterms:modified>
</cp:coreProperties>
</file>