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1230" windowWidth="24240" windowHeight="10215"/>
  </bookViews>
  <sheets>
    <sheet name="Таблица 15" sheetId="1" r:id="rId1"/>
  </sheets>
  <definedNames>
    <definedName name="_xlnm.Print_Titles" localSheetId="0">'Таблица 15'!$4:$6</definedName>
    <definedName name="_xlnm.Print_Area" localSheetId="0">'Таблица 15'!$A$1:$L$102</definedName>
  </definedNames>
  <calcPr calcId="145621"/>
</workbook>
</file>

<file path=xl/calcChain.xml><?xml version="1.0" encoding="utf-8"?>
<calcChain xmlns="http://schemas.openxmlformats.org/spreadsheetml/2006/main">
  <c r="L40" i="1" l="1"/>
  <c r="L97" i="1"/>
  <c r="K97" i="1"/>
  <c r="I97" i="1"/>
  <c r="L88" i="1"/>
  <c r="K88" i="1"/>
  <c r="I88" i="1"/>
  <c r="L77" i="1"/>
  <c r="K77" i="1"/>
  <c r="I77" i="1"/>
  <c r="L56" i="1"/>
  <c r="K56" i="1"/>
  <c r="I56" i="1"/>
  <c r="L49" i="1"/>
  <c r="K49" i="1"/>
  <c r="I49" i="1"/>
  <c r="K40" i="1"/>
  <c r="I40" i="1"/>
  <c r="L25" i="1"/>
  <c r="K25" i="1"/>
  <c r="I25" i="1"/>
  <c r="L9" i="1"/>
  <c r="K9" i="1"/>
  <c r="I9" i="1"/>
  <c r="L8" i="1" l="1"/>
  <c r="K8" i="1"/>
  <c r="I8" i="1"/>
</calcChain>
</file>

<file path=xl/sharedStrings.xml><?xml version="1.0" encoding="utf-8"?>
<sst xmlns="http://schemas.openxmlformats.org/spreadsheetml/2006/main" count="493" uniqueCount="237">
  <si>
    <t>Никитина С.Ю., Начальник Управления статистики населения и здравоохранения, Федеральная служба государственной статистики</t>
  </si>
  <si>
    <t>Федеральная служба государственной статистики</t>
  </si>
  <si>
    <t>9.3</t>
  </si>
  <si>
    <t>Основное мероприятие 9.3 Подготовка, проведение и подведение итогов всероссийских сельскохозяйственных переписей (микропереписей)</t>
  </si>
  <si>
    <t>X</t>
  </si>
  <si>
    <t>31.12.2024</t>
  </si>
  <si>
    <t>Х</t>
  </si>
  <si>
    <t>9.1</t>
  </si>
  <si>
    <t>Основное мероприятие 9.1 Обеспечение выполнения комплекса работ по реализации Федерального плана статистических работ</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</si>
  <si>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</si>
  <si>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</si>
  <si>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</si>
  <si>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31.12.2022</t>
  </si>
  <si>
    <t>9.1.1.4</t>
  </si>
  <si>
    <t>Контрольное событие 9.1.1.4 Сформирована и размещена на Интернет-портале Росстата официальная статистическая информация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по показателям, закрепленным за Росстатом</t>
  </si>
  <si>
    <t>включено в ведомственный план</t>
  </si>
  <si>
    <t>Бугакова Н.С., Начальник Управления сводных статистических работ и общественных связей, Федеральная служба государственной статистики</t>
  </si>
  <si>
    <t>29.04.2020</t>
  </si>
  <si>
    <t>9.1.1.7</t>
  </si>
  <si>
    <t>Контрольное событие 9.1.1.7 Сформирована и размещена на Интернет-портале Росстата в Базе данных «Показатели муниципальных образований» (БД ПМО)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</si>
  <si>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</si>
  <si>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</si>
  <si>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Клочкова Е.Н., Начальник Аналитического управления, Федеральная служба государственной статистики</t>
  </si>
  <si>
    <t>9.1.2.1</t>
  </si>
  <si>
    <t>Контрольное событие 9.1.2.1 Подготовлен отчет о результатах выполнения Плана научно-исследовательских работ Росстата на 2019 год</t>
  </si>
  <si>
    <t>17.02.2020</t>
  </si>
  <si>
    <t>13.02.2020</t>
  </si>
  <si>
    <t>9.1.3</t>
  </si>
  <si>
    <t>Мероприятие 9.1.3 Организация работы по сбору, обработке и распространению официальной статистической информации</t>
  </si>
  <si>
    <t>Остапенко Г.А., Начальник Управления информационных ресурсов и технологий, Федеральная служба государственной статистики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</si>
  <si>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</si>
  <si>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</si>
  <si>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</si>
  <si>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</si>
  <si>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31.12.2021</t>
  </si>
  <si>
    <t>9.2.2</t>
  </si>
  <si>
    <t>Мероприятие 9.2.2 Организационные мероприятия по подготовке, проведению и формированию итогов Всероссийской переписи населения 2020 года</t>
  </si>
  <si>
    <t>Бранов А.А., Начальник Управления делами, Федеральная служба государственной статистики</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</si>
  <si>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</si>
  <si>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</si>
  <si>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9.2.2.1</t>
  </si>
  <si>
    <t>Контрольное событие 9.2.2.1 Доведены субвенции до органов исполнительной власти субъектов Российской Федерации уполномоченных по вопросам подготовки, проведения и подведения итогов Всероссийской переписи населения 2020 года</t>
  </si>
  <si>
    <t>12.03.2020</t>
  </si>
  <si>
    <t>9.2.2.2</t>
  </si>
  <si>
    <t>Контрольное событие 9.2.2.2 Подготовлен и представлен в Минэкономразвития России для внесения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</si>
  <si>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30.04.2020</t>
  </si>
  <si>
    <t>22.04.2020</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</si>
  <si>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</si>
  <si>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</si>
  <si>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</si>
  <si>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Всероссийской переписи населения 2020 года</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</si>
  <si>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</si>
  <si>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</si>
  <si>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</si>
  <si>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9.3.2</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</si>
  <si>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</si>
  <si>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9.3.4</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</si>
  <si>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</si>
  <si>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</si>
  <si>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</si>
  <si>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9.4.2</t>
  </si>
  <si>
    <t>Мероприятие 9.4.2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</si>
  <si>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9.4.3</t>
  </si>
  <si>
    <t>Мероприятие 9.4.3 Выполнение научно-исследовательских работ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t>
  </si>
  <si>
    <t>Устинова Н.Е., Начальник Управления статистики затрат и выпуска, Федеральная служба государственной статистики</t>
  </si>
  <si>
    <t>9.4.4</t>
  </si>
  <si>
    <t>Мероприятие 9.4.4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 за 2020 год</t>
  </si>
  <si>
    <t>Шустова Е.А., Начальник Управления статистики предприятий, Федеральная служба государственной статистики</t>
  </si>
  <si>
    <t>9.4.5</t>
  </si>
  <si>
    <t>Мероприятие 9.4.5  Развитие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(МиСП) информационно-вычислительной системы (ИВС) Росстата</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</si>
  <si>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</si>
  <si>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</si>
  <si>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</si>
  <si>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</si>
  <si>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</si>
  <si>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9.5.2</t>
  </si>
  <si>
    <t>Мероприятие 9.5.2  Организация и проведение выборочного наблюдения доходов населения и участия в социальных программах</t>
  </si>
  <si>
    <t>Фролова Е.Б. , Начальник Управления статистики уровня жизни и обследования домашних хозяйств , Федеральная служба государственной статистики</t>
  </si>
  <si>
    <t>9.5.3</t>
  </si>
  <si>
    <t>Мероприятие 9.5.3 Организация и проведение комплексного наблюдения условий жизни населения</t>
  </si>
  <si>
    <t>9.5.3.1</t>
  </si>
  <si>
    <t>Контрольное событие 9.5.3.1 Утвержден приказ Росстата о Календарном плане подготовки, проведения  и обработки Комплексного наблюдения условий жизни населения на 2020 год</t>
  </si>
  <si>
    <t>9.5.4</t>
  </si>
  <si>
    <t>Мероприятие 9.5.4 Организация и проведение выборочного наблюдения использования суточного фонда времени населением</t>
  </si>
  <si>
    <t>9.5.4.1</t>
  </si>
  <si>
    <t>Контрольное событие 9.5.4.1 Опубликованы итоги выборочного наблюдения использования суточного фонда времени населением 2019 года</t>
  </si>
  <si>
    <t>включено в ведомственный план; включено в план реализации государственной программы</t>
  </si>
  <si>
    <t>9.5.5</t>
  </si>
  <si>
    <t>Мероприятие 9.5.5 Организация и проведение выборочного наблюдения  участия населения в непрерывном образовании</t>
  </si>
  <si>
    <t>Зайнуллина З.Ж., Начальник Управления статистики труда, Федеральная служба государственной статистики</t>
  </si>
  <si>
    <t>31.12.2020</t>
  </si>
  <si>
    <t>9.5.5.1</t>
  </si>
  <si>
    <t>Контрольное событие 9.5.5.1 Утвержден приказ Росстата о Календарном плане подготовки и проведения выборочного наблюдения участия населения в непрерывном образовании 2020 года</t>
  </si>
  <si>
    <t>28.02.2020</t>
  </si>
  <si>
    <t>9.5.6</t>
  </si>
  <si>
    <t>Мероприятие 9.5.6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</si>
  <si>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</si>
  <si>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30.04.2022</t>
  </si>
  <si>
    <t>9.5.6.1</t>
  </si>
  <si>
    <t>Контрольное событие 9.5.6.1 Опубликованы итоги  федерального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  в 2019 году</t>
  </si>
  <si>
    <t>15.04.2020</t>
  </si>
  <si>
    <t>31.03.2020</t>
  </si>
  <si>
    <t>9.5.9</t>
  </si>
  <si>
    <t>Мероприятие 9.5.9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</si>
  <si>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9.5.9.1</t>
  </si>
  <si>
    <t>Контрольное событие 9.5.9.1 Опубликованы статистические данные, характеризующие уровень занятости женщин, имеющих детей дошкольного возраста</t>
  </si>
  <si>
    <t>отражает результат выполнения мероприятий приоритетных национальных проектов; включено в ведомственный план; включено в план реализации государственной программы</t>
  </si>
  <si>
    <t>30.03.2020</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</si>
  <si>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</si>
  <si>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</si>
  <si>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</si>
  <si>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</si>
  <si>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31.03.2022</t>
  </si>
  <si>
    <t>9.6.1.1</t>
  </si>
  <si>
    <t>Контрольное событие 9.6.1.1 Опубликованы итоги выборочных обследований рабочей силы</t>
  </si>
  <si>
    <t>включено в план реализации государственной программы; включено в ведомственный план</t>
  </si>
  <si>
    <t>25.03.2020</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</si>
  <si>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</si>
  <si>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</si>
  <si>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9.6.2.1</t>
  </si>
  <si>
    <t>Контрольное событие 9.6.2.1 Опубликованы итоги федеральных статистических наблюдений за средней заработной платой отдельных (целевых) категорий работников социальной сферы и науки, в отношении которых предусмотрены мероприятия по повышению средней заработной платы</t>
  </si>
  <si>
    <t>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№596-606 важнейших целевых показателей; включено в план реализации государственной программы; включено в ведомственный план</t>
  </si>
  <si>
    <t>10.03.2020</t>
  </si>
  <si>
    <t>05.02.2020</t>
  </si>
  <si>
    <t>9.6.3</t>
  </si>
  <si>
    <t>Мероприятие 9.6.3 Подготовка, проведение и обработка итогов выборочного наблюдения за деятельностью хозяйств населения</t>
  </si>
  <si>
    <t>9.6.3.1</t>
  </si>
  <si>
    <t>Контрольное событие 9.6.3.1 Опубликованы итоги федеральных статистических наблюдений о производстве сельскохозяйственной продукции</t>
  </si>
  <si>
    <t>28.05.2020</t>
  </si>
  <si>
    <t>9.7</t>
  </si>
  <si>
    <t>Основное мероприятие 9.7 Развитие системы государственной статистики</t>
  </si>
  <si>
    <t>9.7.1</t>
  </si>
  <si>
    <t>Мероприятие 9.7.1 Модернизация методологии экономической статистики в части Системы природно-экономического учета</t>
  </si>
  <si>
    <t>9.7.1.1</t>
  </si>
  <si>
    <t>Контрольное событие 9.7.1.1 Разработаны методологические подходы по поэтапному внедрению в статистическую практику приоритетных счетов Системы природно-экономического учета</t>
  </si>
  <si>
    <t>27.01.2020</t>
  </si>
  <si>
    <t>9.7.2</t>
  </si>
  <si>
    <t>Мероприятие 9.7.2 Развитие современной структуры и технологии систем сбора, обработки и распространения данных</t>
  </si>
  <si>
    <t>9.7.3</t>
  </si>
  <si>
    <t>Мероприятие 9.7.3 Совершенствование социальной статистики</t>
  </si>
  <si>
    <t>9.7.4</t>
  </si>
  <si>
    <t>Мероприятие 9.7.4  Развитие кадрового потенциала</t>
  </si>
  <si>
    <t>Оксенойт Г.К., начальник Управление статистики зарубежных стран и международных статистических проектов, Федеральная служба государственной статистики</t>
  </si>
  <si>
    <t>9.7.5</t>
  </si>
  <si>
    <t>Мероприятие 9.7.5  Управление проектом «Развитие системы государственной статистики - 2»</t>
  </si>
  <si>
    <t>9.Р3</t>
  </si>
  <si>
    <t>Основное мероприятие 9.Р3 Федеральный проект "Старшее поколение"</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</si>
  <si>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</si>
  <si>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</si>
  <si>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t>Подпрограмма 9. Официальная статистика</t>
  </si>
  <si>
    <r>
      <rPr>
        <b/>
        <sz val="13.5"/>
        <rFont val="Times New Roman"/>
        <family val="1"/>
        <charset val="204"/>
      </rPr>
      <t>Форма мониторинга реализации государственной программы (квартальная)</t>
    </r>
  </si>
  <si>
    <r>
      <rPr>
        <b/>
        <sz val="13.5"/>
        <rFont val="Times New Roman"/>
        <family val="1"/>
        <charset val="204"/>
      </rPr>
      <t>Ответственный исполнитель: Министерство экономического развития Российской Федерации</t>
    </r>
  </si>
  <si>
    <r>
      <rPr>
        <sz val="13.5"/>
        <rFont val="Times New Roman"/>
        <family val="1"/>
        <charset val="204"/>
      </rPr>
      <t>№ п/п</t>
    </r>
  </si>
  <si>
    <r>
      <rPr>
        <sz val="13.5"/>
        <rFont val="Times New Roman"/>
        <family val="1"/>
        <charset val="204"/>
      </rPr>
      <t>Наименование ВЦП, основного мероприятия, мероприятия ФЦП, контрольного события программы</t>
    </r>
  </si>
  <si>
    <r>
      <rPr>
        <sz val="13.5"/>
        <rFont val="Times New Roman"/>
        <family val="1"/>
        <charset val="204"/>
      </rPr>
      <t>Статус контрольного события</t>
    </r>
  </si>
  <si>
    <r>
      <rPr>
        <sz val="13.5"/>
        <rFont val="Times New Roman"/>
        <family val="1"/>
        <charset val="204"/>
      </rPr>
      <t>Ответственный исполнитель</t>
    </r>
  </si>
  <si>
    <r>
      <rPr>
        <sz val="13.5"/>
        <rFont val="Times New Roman"/>
        <family val="1"/>
        <charset val="204"/>
      </rPr>
      <t>Плановая дата окончания реализации мероприятия/ наступления контрольного события</t>
    </r>
  </si>
  <si>
    <r>
      <rPr>
        <sz val="13.5"/>
        <rFont val="Times New Roman"/>
        <family val="1"/>
        <charset val="204"/>
      </rPr>
      <t>Фактическая дата окончания реализации мероприятия/ наступления контрольного события</t>
    </r>
  </si>
  <si>
    <r>
      <rPr>
        <sz val="13.5"/>
        <rFont val="Times New Roman"/>
        <family val="1"/>
        <charset val="204"/>
      </rPr>
      <t>Ожидаемая дата наступления контрольного события/ожидаемое значение контрольного события</t>
    </r>
  </si>
  <si>
    <r>
      <rPr>
        <sz val="13.5"/>
        <rFont val="Times New Roman"/>
        <family val="1"/>
        <charset val="204"/>
      </rPr>
      <t>Фактический результат реализации мероприятия</t>
    </r>
  </si>
  <si>
    <r>
      <rPr>
        <sz val="13.5"/>
        <rFont val="Times New Roman"/>
        <family val="1"/>
        <charset val="204"/>
      </rPr>
      <t>Расходы федерального бюджета на реализацию государственной программы, тыс. руб.</t>
    </r>
  </si>
  <si>
    <r>
      <rPr>
        <sz val="13.5"/>
        <rFont val="Times New Roman"/>
        <family val="1"/>
        <charset val="204"/>
      </rPr>
      <t>Заключено контрактов на отчетную дату, тыс. руб.</t>
    </r>
  </si>
  <si>
    <r>
      <rPr>
        <sz val="13.5"/>
        <rFont val="Times New Roman"/>
        <family val="1"/>
        <charset val="204"/>
      </rPr>
      <t>Сводная бюджетная роспись на отчетную дату, тыс. руб.</t>
    </r>
  </si>
  <si>
    <r>
      <rPr>
        <sz val="13.5"/>
        <rFont val="Times New Roman"/>
        <family val="1"/>
        <charset val="204"/>
      </rPr>
      <t>Предусмотрено ГП</t>
    </r>
  </si>
  <si>
    <r>
      <rPr>
        <sz val="13.5"/>
        <rFont val="Times New Roman"/>
        <family val="1"/>
        <charset val="204"/>
      </rPr>
      <t>Кассовое исполнение на отчетную дату</t>
    </r>
  </si>
  <si>
    <r>
      <rPr>
        <sz val="13.5"/>
        <rFont val="Times New Roman"/>
        <family val="1"/>
        <charset val="204"/>
      </rPr>
      <t>1</t>
    </r>
  </si>
  <si>
    <r>
      <rPr>
        <sz val="13.5"/>
        <rFont val="Times New Roman"/>
        <family val="1"/>
        <charset val="204"/>
      </rPr>
      <t>2</t>
    </r>
  </si>
  <si>
    <r>
      <rPr>
        <sz val="13.5"/>
        <rFont val="Times New Roman"/>
        <family val="1"/>
        <charset val="204"/>
      </rPr>
      <t>3</t>
    </r>
  </si>
  <si>
    <r>
      <rPr>
        <sz val="13.5"/>
        <rFont val="Times New Roman"/>
        <family val="1"/>
        <charset val="204"/>
      </rPr>
      <t>4</t>
    </r>
  </si>
  <si>
    <r>
      <rPr>
        <sz val="13.5"/>
        <rFont val="Times New Roman"/>
        <family val="1"/>
        <charset val="204"/>
      </rPr>
      <t>5</t>
    </r>
  </si>
  <si>
    <r>
      <rPr>
        <sz val="13.5"/>
        <rFont val="Times New Roman"/>
        <family val="1"/>
        <charset val="204"/>
      </rPr>
      <t>6</t>
    </r>
  </si>
  <si>
    <r>
      <rPr>
        <sz val="13.5"/>
        <rFont val="Times New Roman"/>
        <family val="1"/>
        <charset val="204"/>
      </rPr>
      <t>7</t>
    </r>
  </si>
  <si>
    <r>
      <rPr>
        <sz val="13.5"/>
        <rFont val="Times New Roman"/>
        <family val="1"/>
        <charset val="204"/>
      </rPr>
      <t>8</t>
    </r>
  </si>
  <si>
    <r>
      <rPr>
        <sz val="13.5"/>
        <rFont val="Times New Roman"/>
        <family val="1"/>
        <charset val="204"/>
      </rPr>
      <t>9</t>
    </r>
  </si>
  <si>
    <r>
      <rPr>
        <sz val="13.5"/>
        <rFont val="Times New Roman"/>
        <family val="1"/>
        <charset val="204"/>
      </rPr>
      <t>10</t>
    </r>
  </si>
  <si>
    <r>
      <rPr>
        <sz val="13.5"/>
        <rFont val="Times New Roman"/>
        <family val="1"/>
        <charset val="204"/>
      </rPr>
      <t>11</t>
    </r>
  </si>
  <si>
    <r>
      <rPr>
        <sz val="13.5"/>
        <rFont val="Times New Roman"/>
        <family val="1"/>
        <charset val="204"/>
      </rPr>
      <t>12</t>
    </r>
  </si>
  <si>
    <t>9.2.2.3</t>
  </si>
  <si>
    <t>Контрольное событие 9.2.2.3 Внесен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</si>
  <si>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Пушкин В.М., Директор Департамента развития цифровой экономики, Министерство экономического развития Российской Федерации</t>
  </si>
  <si>
    <t>01.06.2020</t>
  </si>
  <si>
    <t>Ведутся работы по разработке технического задания и подготовке конкурсной документации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t>
  </si>
  <si>
    <t xml:space="preserve">Минэкономразвития России планирует внести в Правительство Российской Федерации проект постановления после завершения согласительных процедур, установленных Регламентом (письмо Минэкономразвития России в Правительство Российской Федерации от 19.06.2020 № 19783-ВФ/Д31и).
В соответствии с письмами Департамента бюджетного планирования и государственных программ Минэкономразвития России от 03.07.2020 № Д19и-21049, № Д19вн-25417 предлагается направить предложения по переносу срока реализации контрольного события 9.3.1.5 на конец III квартала 2020 года.
</t>
  </si>
  <si>
    <t>9.3.1.5</t>
  </si>
  <si>
    <t>Контрольное событие 9.3.1.5 Внесен в Правительство Российской Федерации проект постановления Правительства Российской Федерации об организации сельскохозяйственной микропереписи 2021 года</t>
  </si>
  <si>
    <t>включено в иной план</t>
  </si>
  <si>
    <t>30.06.2020</t>
  </si>
  <si>
    <r>
      <t xml:space="preserve">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сентябрь текущего года в соответствии с Приказом № 134 от 19.03.2020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27.12.2019 № 821).
Доведены средства до территориальных органов Росстата на оплату командировочных расходов.
</t>
    </r>
    <r>
      <rPr>
        <sz val="13.5"/>
        <color rgb="FF000000"/>
        <rFont val="Times New Roman"/>
        <family val="1"/>
        <charset val="204"/>
      </rPr>
      <t xml:space="preserve">
</t>
    </r>
  </si>
  <si>
    <t>В рамках реализации контракта № ST2/2/A.1.21 от 29.08.2018 разработана методология построения Системы экономических счетов окружающей природной среды  (работы по контракту полностью завершены и приняты Заказчиком, Акт №2 от 27.01.2020).</t>
  </si>
  <si>
    <r>
      <t>Мероприятие 9.2.2:</t>
    </r>
    <r>
      <rPr>
        <sz val="13.5"/>
        <color rgb="FF000000"/>
        <rFont val="Times New Roman"/>
        <family val="1"/>
        <charset val="204"/>
      </rPr>
      <t xml:space="preserve">Контрольное событие 9.2.2.3 В соответствии с подпунктом «а» пункта 8 постановления Правительства Российской Федерации от 7 декабря 2019 г. № 1608 «Об организации Всероссийской переписи населения 2020 года» (далее – постановление № 1608) Минэкономразвития России совместно с Росархивом было необходимо представить до 1 июня 2020 г. в Правительство Российской Федерации проект  акта Правительства Российской Федерации, определяющий порядок хранения переписных листов и иных документов Всероссийской переписи населения 2020 года (далее соответственно – проект акта, ВПН). 
Во исполнение указанного поручения Минэкономразвития России совместно с Росстатом разработан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(далее – проект постановления). Планировалось,  что дополнительных ассигнований из федерального бюджета на реализацию положений проекта постановления не потребуется.  
Вместе с тем, с учетом распространения новой коронавирусной инфекции, вызванной 2019-nCoV,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во исполнение поручений Правительства Российской Федерации от 08.05.2020 № АБ-П13-4660, от 25.05.2020 № 4344п-П14кв (пункт 21), от 11.06.2020 № ДГ-П43-6271кв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предусматривающий перенос срока проведения ВПН с октября 2020 г. на апрель 2021 года, а также перенос срока внесения проекта акта с 1 июня 2020 г. на 1 декабря 2020 года. Данный проект постановления Правительства Российской Федерации подписан 27.06.2020 – постановление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и признании утратившим силу распоряжения Правительства Российской Федерации от 4 ноября 2017 г. № 2444-р» (далее – постановление № 943).
В соответствии с подпунктом «а» пункта 8 постановления № 1608 в редакции постановления № 943 Минэкономразвития России совместно с Росархивом проект акта необходимо представить до 1 декабря 2020 года.
</t>
    </r>
  </si>
  <si>
    <t xml:space="preserve">Минэкономразвития России планирует, что предусмотренные Регламентом Правительства Российской Федерации, утвержденным постановлением Правительства Российской Федерации от 1 июня 2004 г. № 260, процедуры будут проведены в отношении проекта постановления после принятия Правительством Российской Федерации окончательного решения о дате проведения ВПН (письмо Минэкономразвития России в Правительство Российской Федерации от 01.06.2020 № 17559-ВФ/Д09и).
В соответствии с письмами Департамента бюджетного планирования и государственных программ Минэкономразвития России от 03.07.2020 № Д19и-21049, № Д19вн-25417 предлагается направить предложения по переносу срока реализации контрольного события 9.2.2.3 на 1 декабря 2020 года.
</t>
  </si>
  <si>
    <r>
      <t xml:space="preserve">Утверждены приказы Росстата:
 от 31.01.2020 № 45 "О распределении обязанностей по подготовке, проведению и публикации итогов сельскохозяйственной микропереписи 2021";
от 04.02.2020 № 48 "О Комиссии Росстата по сельскохозяйственной микропереписи 2021";
от 19.03.2020 № 136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от 30.04.2020 № 237 "Об утверждении Порядка составления списков объектов сельскохозяйственной микропереписи 2021 года".
17.03.2020 г. проведено заседание Комиссии Росстата по сельскохозяйственной микропереписи 2021,  на которой была россмотрена програма СХМП 2021 (протокол от 17.03.20 №ПМ/12/6-ПКМ).
Заключен государственный контракт от 10.06.2020 № б/н на выполнение научно-исследовательской работы по разработке рекомендаций по методологии и организации проведения сельскохозяйственной микропереписи 2021 года.
</t>
    </r>
    <r>
      <rPr>
        <sz val="13.5"/>
        <color rgb="FF000000"/>
        <rFont val="Times New Roman"/>
        <family val="1"/>
        <charset val="204"/>
      </rPr>
      <t xml:space="preserve">
</t>
    </r>
  </si>
  <si>
    <t>В рамках реализации контракта № ST2/2/С.1.14 от 17.12.2018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№4 от 30.01.2020), оплата осуществлена из остатков средств финансирования, полученных в предыдущие периоды и находящихся на специальных счетах на 01.01.2020 г.).</t>
  </si>
  <si>
    <t>Наименование государственной программы: Экономическое развитие и инновационная экономика.                                                    Отчетный период III квартал 2020 г.</t>
  </si>
  <si>
    <t>9.1.1.16</t>
  </si>
  <si>
    <t>Контрольное событие 9.1.1.16. Подготовлен и направлен на согласование в Минэкономразвития России проект приказа Росстата об утверждении методики оценки отчетной нагрузки на респондентов и ее нормирования</t>
  </si>
  <si>
    <t>Васильченко Ю.Л. (Федеральная служба государственной статистики), Начальник Управления национальной системы управления данными государственной статистики</t>
  </si>
  <si>
    <t>Контрольное событие 9.Р3.1.1. Разработан статистический инструментарий выборочного наблюдения состояния здоровья населения</t>
  </si>
  <si>
    <t>9.Р3.1.1</t>
  </si>
  <si>
    <t xml:space="preserve">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07.05.2012 № 596-606 важнейших целевых показателей, отражает результат выполнения мероприятий приоритетных национальных проектов
</t>
  </si>
  <si>
    <t>Никитина С.Ю. (Федеральная служба государственной статистики), Начальник Управления статистики населения и здравоохранения</t>
  </si>
  <si>
    <t xml:space="preserve">Сформирована и размещена на Интернет-сайте Росстата и ЕМИСС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347 работ. Принято 10 актов Правительства Российской Федерации по внесению изменений в Федеральный план статистических работ.
Подготовлен и 13 февраля 2020 г.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от 30.03.2020 № 169, от 15.05.2020 № 254, от 11.06.2020 № 310), в 2020 году за счет средств текущего финансирования НИОКР предусмотрено к выполнению научными организациями на контрактной основе 9 научно-исследовательских работ. 
В соответствии с заключенными государственными контрактами осуществляется сопровождение Информационно-вычислительной системы Росстата. 
Оказываются  услуги по обеспечению связью центрального аппарата и территориальных органов государственной статистики. 
Утверждены и размещены на официальном сайте единой информационной системы в сфере закупок (www.zakupki.gov.ru) конкурсные документации:
- на поставку комплектов оборудования инженерной инфраструктуры, телекоммуникационного оборудования и программно-аппаратного комплекса обработки и агрегации данных для федерального уровня информационно-вычислительной системы Росстата (ИВС Росстата) (извещение  от 26.06.2020 № 0173100011920000059);
-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(извещение  от 26.06.2020 № 0173100011920000060);
- на поставку комплектов оборудования инженерной инфраструктуры для размещения и эксплуатации серверного и телекоммуникационного оборудования для регионального уровня  информационно-вычислительной системы Росстата (ИВС Росстата) (извещение  от 26.06.2020 № 0173100011920000061);
- на поставку  комплектов серверного и телекоммуникационного оборудования для федерального уровня информационно-вычислительной системы Росстата (ИВС Росстата) (извещение  от 26.06.2020 № 0173100011920000062);
-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(извещение  от 26.06.2020 № 0173100011920000063);
- разработке концепции по созданию и распространению связанных открытых статистических данных Росстата (извещение от 03.07.2020 № 0173100011920000065); 
- совершенствованию системы показателей, характеризующих ход выполнения мероприятий, проводимых в рамках Десятилетия детства (извещение от 21.07.2020 № 0173100011920000070).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27.02.2020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08.04.2020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07.04.2020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 от 03.06.2020 № 40-ЦА/242-2020/АКБ Барьер-1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 от 04.06.2020 № 39-ИКТ/242-ИВС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 от 11.06.2020 № 48-НР-2020/ФГБОУ ВО "ГУУ"-11 на выполнение  научно-исследовательской работы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 от 16.06.2020 № 51-НР-2020/КО ИНВЕСТ-1на выполнение  научно-исследовательской работы по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 от 03.07.2020 б/н на выполнение научно-исследовательской работы по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 от 03.07.2020 № 67-НР-2020-2021/ДЕЛОВОЙ ПРОФИЛЬ-1 на выполнение научно-исследовательской работы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 от 15.07.2020 б/н на выполнение научно-исследовательской работы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 от 15.07.2020 № 68-НР-2020/ФГБОУ ВО "ГУУ"-2 на выполнение научно-исследовательской работы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 от 30.07.2020 80-ТС/242-ИНФОРМЗАЩИТА на поставку комплектов оборудования криптографических шлюзов безопасности для регионального и федерального уровня информационно-вычислительной системы Росстата (ИВС Росстата);
 - от 23.07.2020 №78-ТС/242-ПК-ПРОФИ  на поставку оборудования для автоматизированных рабочих мест информационно-вычислительной системы Росстата (ИВС Росстата).
В соответствии с заключенными государственными контрактами оказаны услуги по сопровождению подсистем ИВС Росстата за II квартал 2020 г.
В соответствии с Государственным контрактом от 08.07.2019 № 43-НР-2019-2020/КО ИНВЕСТ-1 осуществляется выполнение научно-исследовательской работы по разработке рекомендаций по стоимостной оценке строительных объектов для  международных сопоставлений ВВП (этап 2020 года).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Сформирована и размещена на интернет-сайте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База данных показателей муниципальных образований – БД ПМО размещена по адресу: https://www.gks.ru/storage/mediabank/munst.htm.
</t>
  </si>
  <si>
    <t xml:space="preserve">Сформирована и размещена на интернет-сайте Росстата и ЕМИСС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347 работ. 
На интернет-сайте Росстата в рубрике "Региональная статистика" размещена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 относящимся к компетенции Росстата,  в соответствии с Указом Президента Российской Федерации от 25.04.2019 № 193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(https://gks.ru/free_doc/new_site/rosstat/pok-monitor/pok-monitor.html).
Во исполнение п. 4 постановления Правительства Российской Федерации от 17.07.2019 № 915 информация направлена в Минэкономразвития России письмами от 15.04.2020 № СО-04-3/354-ПМ и от 29.04.2020 № КЛ-06-5/399-ПМ.
Сформирована и размещена на интернет-сайте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База данных показателей муниципальных образований – БД ПМО размещена по адресу: https://www.gks.ru/storage/mediabank/munst.htm.
</t>
  </si>
  <si>
    <t xml:space="preserve">Подготовлен и 13 февраля 2020 г.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и доп. от 30.03.2020 № 169, от 15.05.2020 № 254, от 11.06.2020 № 310), в 2020 году за счет средств текущего финансирования НИОКР предусмотрено к выполнению научными организациями на контрактной основе 9 научно-исследовательских работ. 
Утверждены и размещены на официальном сайте единой информационной системы в сфере закупок 2 конкурсных документации на выполнение научно-исследовательских работ по:
- разработке концепции по созданию и распространению связанных открытых статистических данных Росстата (извещение от 03.07.2020 № 0173100011920000065); 
- совершенствованию системы показателей, характеризующих ход выполнения мероприятий, проводимых в рамках Десятилетия детства (извещение от 21.07.2020 № 0173100011920000070).
Заключены государственные контракты:
- от 11.06.2020 № 48-НР-2020/ФГБОУ ВО "ГУУ"-11 на выполнение  научно-исследовательской работы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 от 16.06.2020 № 51-НР-2020/КО ИНВЕСТ-1на выполнение  научно-исследовательской работы по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 от 03.07.2020 б/н на выполнение научно-исследовательской работы по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 от 03.07.2020 № 67-НР-2020-2021/ДЕЛОВОЙ ПРОФИЛЬ-1 на выполнение научно-исследовательской работы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 от 15.07.2020 б/н на выполнение научно-исследовательской работы по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 от 15.07.2020 № 68-НР-2020/ФГБОУ ВО "ГУУ"-2 на выполнение научно-исследовательской работы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В соответствии с Государственным контрактом от 08.07.2019 № 43-НР-2019-2020/КО ИНВЕСТ-1 осуществляется выполнение научно-исследовательской работы по разработке рекомендаций по стоимостной оценке строительных объектов для  международных сопоставлений ВВП (этап 2020 года). 
</t>
  </si>
  <si>
    <t xml:space="preserve">Заключен государственный контракт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Оказываются  услуги по обеспечению  связью  центрального аппарата  и территориальных органов государственной статистики. 
Утверждены и размещены на официальном сайте единой информационной системы в сфере закупок (www.zakupki.gov.ru) конкурсные документации на:
- на поставку комплектов оборудования инженерной инфраструктуры, телекоммуникационного оборудования и программно-аппаратного комплекса обработки и агрегации данных для федерального уровня информационно-вычислительной системы Росстата (ИВС Росстата) (извещение  от 26.06.2020 № 0173100011920000059);
-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(извещение  от 26.06.2020 № 0173100011920000060);
- на поставку комплектов оборудования инженерной инфраструктуры для размещения и эксплуатации серверного и телекоммуникационного оборудования для регионального уровня  информационно-вычислительной системы Росстата (ИВС Росстата) (извещение  от 26.06.2020 № 0173100011920000061);
- на поставку  комплектов серверного и телекоммуникационного оборудования для федерального уровня информационно-вычислительной системы Росстата (ИВС Росстата) (извещение  от 26.06.2020 № 0173100011920000062);
-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(извещение  от 26.06.2020 № 0173100011920000063).
Заключены государственные контракты: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27.02.2020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08.04.2020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07.04.2020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 от 03.06.2020 № 40-ЦА/242-2020/АКБ Барьер-1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 от 04.06.2020 № 39-ИКТ/242-ИВС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 от 30.07.2020  80-ТС/242-ИНФОРМЗАЩИТА на поставку комплектов оборудования криптографических шлюзов безопасности для регионального и федерального уровня информационно-вычислительной системы Росстата (ИВС Росстата);
 -  от 23.07.2020 №78-ТС/242-ПК-ПРОФИ  на поставку оборудования для автоматизированных рабочих мест информационно-вычислительной системы Росстата (ИВС Росстата).
В соответствии с заключенными государственными контрактами оказаны услуги по сопровождению подсистем ИВС Росстата за II квартал 2020 года.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t>
  </si>
  <si>
    <t xml:space="preserve">Утверждены приказы Росстата:
- от 03.02.2020 № 9-у методика расчета тиражей немашиночитаемых документов для проведения Всероссийской переписи населения 2020 года;
- от 24 июля 2020 г. № 407 "О внесении изменений в документы Всероссийской переписи населения 2020 года, утвержденные приказом Росстата от 30 декабря 2019 г. № 826».
Принято Постановление Правительства Российской Федерации от 27 июня 2020 года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распоряжением Правительства Российской Федерации от 4 ноября 2017 г. № 2444-р".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Исполнителем в соответствии с Техническим заданием и Календарным планом выполняются работы по II этапу. Срок окончания выполнения работ по контракту – ноябрь 2020 г;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2019, 2020 годов). Исполнителем в соответствии с Техническим заданием и Календарным планом выполняются работы по II этапу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2020 г.). Срок окончания выполнения работ по контракту – ноябрь 2020 г.;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Исполнителем в соответствии с Техническим заданием и Календарным планом выполняются работы по II этапу по разработке рекомендаций по подготовке и применению алгоритмов объединения (консолидации) первичных данных переписи населения из разных источников (2020 годов). Срок окончания выполнения работ по контракту – ноябрь 2020 г.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28.01.2020 2-ТС-242-2020-ИВС-1 на поставку средств защиты информации информационно-вычислительной системы Росстата (ИВС Росстата) для обеспечения мероприятий проведения Всероссийской переписи населения 2020 года;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сведения о которой включены в единый реестр российских программ для электронных вычислительных машин и баз данных (первая очередь) (за счет средств выделенных Росстату распоряжением Правительства Российской Федерации от 22 февраля 2020 г. № 410-р  из резервного фонда Правительства Российской Федерации, произведен  авансовый платеж в размере 90%);
- от 25.03.2020 года № 19-ВПН-2020/МультиТехнологии на оказание услуг по размещению информационных телевизионных роликов по Всероссийской переписи населения 2020 года; 
- от 15.04.2020 № 23-ВПН-2020/Вивион-1 на оказанию услуг по переводу переписных документов Всероссийской переписи населения 2020 года на языки народов Российской Федерации и иностранные языки. Исполнителем Бюро переводов "Вивион"представлены результаты работы в печатном виде и на диске (письмом от 25.06.2020 вх. № 2155-др);
- от 29.04.2020 № 31-ВПН-2020/ГМЦ-4  на оказание услуг по подготовке  к автоматизированной обработке и по автоматизированной обработке  материалов Всероссийской переписи населения 2020 г., этап I;
- от 06.04.2020 № 20-ВПН/242-2020/РОСТЕЛЕКОМ-3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За счет средств выделенных Росстату распоряжением Правительства Российской Федерации от 22 февраля 2020 г. № 410-р  из резервного фонда Правительства РФ, произведен  авансовый платеж в размере 90%;
- от 14.05.2020 № 33-ВПН/242-2020/Крипто-сервис-1 на поставку средств обнаружения вторжений для обеспечения мероприятий проведения Всероссийской переписи населения 2020 года;
- от 24.04.2020 № 25-ВПН-2020/САЯПИН-1 по разработке учебных курсов для проведения обучения всех категорий переписных работников Всероссийской переписи населения 2020 года;
- от 30.06.2020 № 62-НР-ВПН-2020/НИИ "ВОСХОД"-1 на выполнение научно-исследовательской работы по разработке концепции и проектного решения по созданию Цифровой аналитической платформы "Население" на базе итогов Всероссийской переписи населения 2020 года;
- от 22.06.2020 № б/н на выполнение научно-исследовательской работы по разработке рекомендаций по присоединению спецконтингентов к численности населения при Всероссийской переписи населения 2020 года;
- от 02.06.2020 № 36-НР-ВПН-2020/ТОТ-1 на выполнение научно-исследовательской работы по разработке рекомендаций по консолидации данных о населении, полученных из административных источников, для проведения контрольных процедур при Всероссийской переписи населения 2020 года.
- от 18.06.2020 46-ВПН/242-2020/ООО «ПК Аквариус»-1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 от 11.06.2020 № б/н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требованиям действующего законодательства Российской Федерации в области защиты информации.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 декабря 2018 г. № 2961-р (от 03.03.2020 № ПС-08-2/214-ПМ). 
Во исполнение поручения Правительства Российской Федерации от 08.09.2020 № АБ-П13-4660 (вх. от 12.05.2020 № 2054-ПП) направлен  в Минэкономразвития России проект нормативного правового акта Правительства Российской Федерации о сроке и дате проведения Всероссийской переписи населения в 2021 году (исх. от 25.05.2020 № ПМ-17-3/459-ПМ).
Ведутся работы по заключению государственного контракта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сведения о которой включены в единый реестр российских программ для электронных вычислительных машин и баз данных  (вторая очередь),  выделенных Росстату распоряжением Правительства Российской Федерации от 22 февраля 2020 г. № 410-р  из резервного фонда Правительства Российской Федерации.
Разработанный Росстатом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направлен Минэкономразвития России  в Правительство Российской Федерации (от 01.06.2020 № 17559-ВФ/Д09и).
</t>
  </si>
  <si>
    <t xml:space="preserve">Утвержден приказ от 24 июля 2020 г. № 407 "О внесении изменений в документы Всероссийской переписи населения 2020 года, утвержденные приказом Росстата от 30 декабря 2019 г. № 826».
Принято Постановление Правительства Российской Федерации от 27 июня 2020 года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распоряжением Правительства Российской Федерации от 4 ноября 2017 г. № 2444-р".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Исполнителем в соответствии с Техническим заданием и Календарным планом выполняются работы по II этапу. Срок окончания выполнения работ по контракту – ноябрь 2020 г;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2019, 2020 годов). Исполнителем в соответствии с Техническим заданием и Календарным планом выполняются работы по II этапу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2020 г.). Срок окончания выполнения работ по контракту – ноябрь 2020 г.;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Исполнителем в соответствии с Техническим заданием и Календарным планом выполняются работы по II этапу по разработке рекомендаций по подготовке и применению алгоритмов объединения (консолидации) первичных данных переписи населения из разных источников (2020 годов). Срок окончания выполнения работ по контракту – ноябрь 2020 г.
- от 30.06.2020 № 62-НР-ВПН-2020/НИИ "ВОСХОД"-1 на выполнение научно-исследовательской работы по разработке концепции и проектного решения по созданию Цифровой аналитической платформы "Население" на базе итогов Всероссийской переписи населения 2020 года;
- от 22.06.2020 № б/н на выполнение научно-исследовательской работы по разработке рекомендаций по присоединению спецконтингентов к численности населения при Всероссийской переписи населения 2020 года;
- от 02.06.2020 № 36-НР-ВПН-2020/ТОТ-1 на выполнение научно-исследовательской работы по разработке рекомендаций по консолидации данных о населении, полученных из административных источников, для проведения контрольных процедур при Всероссийской переписи населения 2020 года.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 декабря 2018 г. № 2961-р (от 03.03.2020 № ПС-08-2/214-ПМ). 
</t>
  </si>
  <si>
    <r>
      <t xml:space="preserve">Приказом Росстата от 03.02.2020 № 9-у утверждена методика расчета тиражей немашиночитаемых документов для проведения Всероссийской переписи населения 2020 года. 
Подготовлен и направлен в Минэкономразвития России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(письмо от 22.04.2020 № ПМ-17-3/381-ПМ).
Во исполнение поручения Правительства Российской Федерации от 8.05.2020 г. № АБ-П13-4660 (вх. от 12.05.2020 № 2054-ПП) в Минэкономразвития России направлен проект нормативного правового акта Правительства Российской Федерации о сроке и дате проведения Всероссийской переписи населени в 2021 году  ( от 25.05.2020 № ПМ-17-3/459-ПМ).
Заключены государственные контракты:
 от 25.03.2020 года №19-ВПН-2020/МультиТехнологии на оказание услуг по размещению информационных телевизионных роликов по Всероссийской переписи населения 2020 года;
- от 15.04.2020 № 23-ВПН-2020/Вивион-1 на оказанию услуг по переводу переписных документов Всероссийской переписи населения 2020 года на языки народов Российской Федерации и иностранные языки; Исполнителем Бюро переводов "Вивион"представлены результаты работы в печатном виде и на диске;
- от 24.04.2020 № 25-ВПН-2020/САЯПИН-1 по разработке учебных курсов для проведения обучения всех категорий переписных работников Всероссийской переписи населения 2020 года.
</t>
    </r>
    <r>
      <rPr>
        <sz val="13.5"/>
        <color rgb="FF000000"/>
        <rFont val="Times New Roman"/>
        <family val="1"/>
        <charset val="204"/>
      </rPr>
      <t xml:space="preserve">
</t>
    </r>
  </si>
  <si>
    <t xml:space="preserve">Утверждены и размещены на официальном сайте единой информационной системы в сфере закупок (www.zakupki.gov.ru) конкурсные документации:
-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(извещение  от 28.04.2020 №0173100011920000044).
Заключены государственные контракты: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28.01.2020 2-ТС-242-2020-ИВС-1 на поставку средств защиты информации информационно-вычислительной системы Росстата (ИВС Росстата) для обеспечения мероприятий проведения Всероссийской переписи населения 2020 года;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(первая очередь) (за счет средств выделенных Росстату распоряжением Правительства Российской Федерации от 22 февраля 2020 г. № 410-р  из резервного фонда Правительства Российской Федерации, произведен  авансовый платеж в размере 90%).
- от 14.05.2020 №33-ВПН/242-2020/Крипто-сервис-1 на поставку средств обнаружения вторжений для обеспечения мероприятий проведения Всероссийской переписи населения 2020 года;
- от 06.04.2020 № 20-ВПН/242-2020/РОСТЕЛЕКОМ-3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За счет средств выделенных Росстату распоряжением Правительства Российской Федерации от 22 февраля 2020 г. № 410-р  из резервного фонда Правительства РФ, произведен  авансовый платеж в размере 90%;
- от 18.06.2020 46-ВПН/242-2020/ООО «ПК Аквариус»-1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 от 11.06.2020 № б/н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требованиям действующего законодательства Российской Федерации в области защиты информации.
Доведены средства до территориальных органов Росстата на приобретение расходных материалов для офисного оборудования и оказание услуг связи.
</t>
  </si>
  <si>
    <r>
      <t xml:space="preserve">На основании распоряжения Правительства Российской Федерации от 01.08.2019 №1700-р "Об определении единственными исполнителями осуществляемых Росстатом в 2019-2020 годах закупок в рамках проведения Всероссийской переписи населения 2020 года"  заключен государственный контракт:
-  от 29.04.2020 № 31-ВПН-2020/ГМЦ-4 на оказание услуг по подготовке  к автоматизированной обработке и по автоматизированной обработке  материалов Всероссийской переписи населения 2020 г., этап I.
В территориальных органах Росстата заключены гражданско-правовые договора с временным персоналом (Администраторы ЛВС) на выполнение работ,  связанных с подготовкой к Всероссийской переписи населения 2020 года.
</t>
    </r>
    <r>
      <rPr>
        <sz val="13.5"/>
        <color rgb="FF000000"/>
        <rFont val="Times New Roman"/>
        <family val="1"/>
        <charset val="204"/>
      </rPr>
      <t xml:space="preserve">
</t>
    </r>
  </si>
  <si>
    <t xml:space="preserve">Утверждены приказы Росстата:
- от 31.01.2020 № 45 "О распределении обязанностей по подготовке, проведению и публикации итогов сельскохозяйственной микропереписи 2021";
- от 04.02.2020 № 48 "О Комиссии Росстата по сельскохозяйственной микропереписи 2021";
- от 19.03.2020 № 136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 от 30.04.2020 № 237 "Об утверждении Порядка составления списков объектов сельскохозяйственной микропереписи 2021 года".
Ведутся работы по разработке технического задания и подготовке конкурсной документации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
17.03.2020 г. проведено заседание Комиссии Росстата по сельскохозяйственной микропереписи 2021,  на которой была россмотрена програма СХМП 2021 (протокол от 17.03.20 №ПМ/12/6-ПКМ).
Утверждены и размещены на официальном сайте единой информационной системы в сфере закупок (zakupki.gov.ru) конкурсные документации:
- на выполнение технологических работ по проведению контроля данных сельскохозяйственной микропереписи о состоянии сельскохозяйственных угодий с использованием средств спутникового мониторинга ( извещение от 31.03.2020 № 0173100011920000023);
-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(извещение от 21.05.2020 № 0173100011920000053).
Заключены государственные контракты:
- от 02.06.2020 № б/н на выполнение работ по апробации методологии и организации проведения сельскохозяйственной микропереписи 2021 года;
- от 10.06.2020 № б/н на выполнение научно-исследовательской работы по разработке рекомендаций по методологии и организации проведения сельскохозяйственной микропереписи 2021 года;
- от 03.07.2020 № 56-ВСХП-2020-2022/ИКИЗ-1 на выполнение технологических работ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 от 15.07.2020 № 71-ВСХП-2020/ООО "Планета недвижимость" - 1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t>
  </si>
  <si>
    <r>
      <t xml:space="preserve">Мероприятие 9.3.1:Контрольное событие 9.3.1.5. В соответствии с пунктом 1 перечня проектов актов Правительства Российской Федерации и федеральных органов исполнительной власти, необходимых для реализации норм Федерального закона от 1 декабря 2014 г. № 411-ФЗ «О внесении изменений в Федеральный закон «О Всероссийской сельскохозяйственной переписи», утвержденного поручением Правительства Российской Федерации от 28.02.2015 № АД-П11-1244 (далее – поручение), а также с учетом письма Аппарата Правительства Российской Федерации от 21.05.2020 № П11-28930 Минэкономразвития России необходимо внести в Правительство Российской Федерации проект постановления Правительства Российской Федерации «Об организации сельскохозяйственной микропереписи 2021 года» (далее – проект постановления). 
Проект постановления представлен Росстатом в Минэкономразвития России письмом от 04.04.2019 № ПМ-12-4/325-ПМ (вх. от 04.04.2019 № 38775.). 
Во исполнение поручения Минэкономразвития России письмом от 18.09.2019 № 31411-СШ/Д09и проект постановления направлен на согласование в федеральные органы исполнительной власти.
По результатам рассмотрения проект постановления согласован без замечаний ФСИН России (Р.А. Степаненко, 24.09.2019), МВД России (А.В. Горовой, 25.09.2019), Росстатом (П.В. Малков, 26.09.2019), Минсельхозом России (Е.В. Фастова, 27.09.2019).
Росгвардией (С.А. Лебедев, 03.10.2019) проект постановления согласован с замечанием.
Минюст России (А.Д. Алханов, 26.09.2019) сообщил, что проект постановления не затрагивает его компетенцию, в связи с чем его согласования в порядке, установленном пунктом 57 Регламента Правительства Российской Федерации, утвержденного постановлением Правительства Российской Федерации от 1 июня 2004 г. № 260 (далее  Регламент), не требуется.
Росреестром (В.В. Абрамченко, 30.09.2019) и Минфином России (Т.Г. Нестеренко, 14.10.2019) представлены замечания и предложения к проекту постановления.
Минкомсвязь России (Е.Ю. Кисляков, 07.12.2019) согласовала проект постановления без замечаний, вместе с тем информировала Минэкономразвития России о необходимости дополнительной проработки вопросов обоснования отдельных мероприятий по информатизации, предусматриваемых проектом постановления. 
Проект постановления планировалось внести в Правительство Российской Федерации после завершения согласительных процедур во II квартале 2020 года (письмо Минэкономразвития России в Правительство Российской Федерации от 25.02.2020 № 5296-СШ/Д09и).
Вместе с тем с учетом пандемии коронавирусной инфекции (COVID-19), объявленной Всемирной организацией здравоохранения,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Минэкономразвития России во исполнение поручений Правительства Российской Федерации от 08.05.2020 № АБ-П13-4660, от 25.05.2020 № 4344п-П14кв (пункт 21), от 11.06.2020 № ДГ-П43-6271кв (далее – Поручения)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направленный на перенос проведения Всероссийской переписи населения (ВПН) на апрель 2021 года, осуществление необходимых организационных мероприятий. Проект постановления по вопросу переноса ВПН подписан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распоряжения Правительства Российской Федерации от 4 ноября 2017 г. № 2444-р»).
Доработанный в том числе с учетом Поручений проект постановления направлен на повторное согласование письмом от 11.06.2020 № 18916-ВФ/Д09и. В соответствии с доработанным проектом постановления в целях обеспечения качества проведения сельскохозяйственной микропереписи 2021 года срок ее проведения перенесен с июля на август 2021 года, срок утверждения официальной статистической методологии для ее проведения перенесен с марта на декабрь 2020 года. 
Доработанный проект постановления согласован без замечаний МВД России (А.В. Горовой, 19.06.2020), ФСИН России (Р.А. Степаненко, 22.06.2020), Росстатом (П.В. Малков, 23.06.2020), Росгвардией (С.А. Лебедев, 23.06.2020), Минсельхозом России (Е.В. Фастова, 23.06.2020), Минкомсвязью России (О.Б. Пак, 30.06.2020). Росреестром (А.В. Ребрий, 23.06.2020) проект постановления согласован с замечанием. Минфином России (Т.Г. Нестеренко, 23.06.2020) проект постановления не согласован. 
В настоящее время Минэкономразвития России подготавливается проект письма в Минфин России о направлении на согласование доработанного проекта постановления. 
Росреестром (20.07.2020) взамен ранее направленного письма от 23.06.2020 проект постановления согласован без замечаний. Минфином России (17.07.2020) согласован проект постановления.
Меры нейтрализации/ минимизации отклонения по контрольному событию, оказывающего существенное воздействие на реализацию госпрограммы
Минэкономразвития России планирует внести в Правительство Российской Федерации проект постановления после завершения согласительных процедур, установленных Регламентом (письмо Минэкономразвития России в Правительство Российской Федерации от 19.06.2020 № 19783-ВФ/Д31и).
В соответствии с письмами Департамента бюджетного планирования и государственных программ Минэкономразвития России от 03.07.2020 № Д19и-21049, № Д19вн-25417 предлагается направить предложения по переносу срока реализации контрольного события 9.3.1.5 на конец III квартала 2020 года. 28.07.2020 проект постановления направлен на заключение в Минюст России.
</t>
    </r>
    <r>
      <rPr>
        <sz val="13.5"/>
        <color rgb="FF000000"/>
        <rFont val="Times New Roman"/>
        <family val="1"/>
        <charset val="204"/>
      </rPr>
      <t xml:space="preserve">
</t>
    </r>
  </si>
  <si>
    <r>
      <t xml:space="preserve">Утверждены и размещены на официальном сайте единой информационной системы в сфере закупок (www.zakupki.gov.ru) конкурсные документации:
- на выполнение технологических работ по проведению контроля данных сельскохозяйственной микропереписи о состоянии сельскохозяйственных угодий с использованием средств спутникового мониторинга ( извещение от 31.03.2020 № 0173100011920000023);
-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(извещение от 21.05.2020 № 0173100011920000053).
Заключены государственные контракты:
-  от 02.06.2020 № б/н на выполнение работ по апробации методологии и организации проведения сельскохозяйственной микропереписи 2021 года;
- от 03.07.2020 № 56-ВСХП-2020-2022/ИКИЗ-1 на выполнение технологических работ по проведению контроля данных сельскохозяйственной микропереписи об использовании сельскохозяйственных угодий с использованием средств спутникового мониторинга;
- от 15.07.2020 № 71-ВСХП-2020/ООО "Планета недвижимость" - 1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Доведены бюджетные ассигнования до территориальных органов Росстата на заключение договоров с привлекаемым персоналом, на командировочные расходы, закупку транспортных услуг и услуг связи.
</t>
    </r>
    <r>
      <rPr>
        <sz val="13.5"/>
        <color rgb="FF000000"/>
        <rFont val="Times New Roman"/>
        <family val="1"/>
        <charset val="204"/>
      </rPr>
      <t xml:space="preserve">
</t>
    </r>
  </si>
  <si>
    <t xml:space="preserve">Утвержден приказ Росстата от 06.07.2020 г №360 "Календарный план мероприятий на 2020 – 2022 годы по подготовке и проведению сплошного федерального статистического наблюдения за деятельностью субъектов малого и среднего предпринимательства, автоматизированной обработке, подведению итогов и их официальной публикации".
Подготовлен материал для внесения изменений в приказ Росстата от 20.05.2020 г. № 260 «Организационный план работы с территориальными органами Федеральной службы государственной статистики на 2020 год» в части мероприятий сплошного наблюдения.
Разработан проект приказа об основных методологических и организационных положениях по сплошному федеральному статистическому наблюдению за деятельностью субъектов малого и среднего предпринимательства за 2020 год.
Разработаны и согласованы  с Минэкономразвития России, АО "Корпорацией "МСП" проекты форм сплошного наблюдения. 
Направлены обращения  в ФНС России,  АО "Корпорацию "МСП", операторам электронного документооборота об информационной поддержке сплошного наблюдения.
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сентябрь текущего года в соответствии с Приказом № 134 от 19.03.2020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27.12.2019 № 821).
Ведутся работы по разработке технического задания и подготовке конкурсной документации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Заключены государственные контракты: 
- от 23.06.2020 № б/н на выполнение научно-исследовательской работы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 от 29.06.2020  № 58-НР-ЗВ-2020/АБК-2 на выполнение научно-исследовательской работы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 от 29.06.2020 № 60-НР-ЗВ-2020/АБК-3  на выполнение научно-исследовательской работы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нефинансовых коммерческих организаций;
- от 08.06.2020 № б/н на выполнение научно-исследовательской работы по разработке рекомендаций по построению нефинансовых счетов сектора домашних хозяйств;
- от 06.07.2020 № 57-НР-ЗВ-2020/ВАВТ МИНЭК-1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 от 09.07.2020 № 69-НР-ЗВ-2020/МГУ-1  по разработке методов математического моделирования оценок показателей таблиц ресурсов и использования товаров и услуг в постоянных ценах; 
- от 06.07.2020 №  б/н по разработке подходов к организации федерального статистического наблюдения за затратами на производство и продажу продукции за 2021 год с учетом типов хозяйствующих субъектов;
- от 15.07.2020 № б/н на выполнение научно-исследовательской работы по разработке рекомендаций по определению инвестиций в основной капитал по видам активов в соответствии с требованиями ОЭСР с учетом аналитического и логического контроля формируемых потоков.
</t>
  </si>
  <si>
    <t xml:space="preserve">Заключены государственные контракты: 
- от 23.06.2020 № б/н на выполнение научно-исследовательской работы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 от 29.06.2020  № 58-НР-ЗВ-2020/АБК-2 на выполнение научно-исследовательской работы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 от 29.06.2020 № 60-НР-ЗВ-2020/АБК-3  на выполнение научно-исследовательской работы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нефинансовых коммерческих организаций;
- от 08.06.2020 № б/н на выполнение научно-исследовательской работы по разработке рекомендаций по построению нефинансовых счетов сектора домашних хозяйств;
- от 06.07.2020 № 57-НР-ЗВ-2020/ВАВТ МИНЭК-1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 от 09.07.2020 № 69-НР-ЗВ-2020/МГУ-1  по разработке методов математического моделирования оценок показателей таблиц ресурсов и использования товаров и услуг в постоянных ценах; 
- от 06.07.2020 №  б/н по разработке подходов к организации федерального статистического наблюдения за затратами на производство и продажу продукции за 2021 год с учетом типов хозяйствующих субъектов;
- от 15.07.2020 № б/н на выполнение научно-исследовательской работы по разработке рекомендаций по определению инвестиций в основной капитал по видам активов в соответствии с требованиями ОЭСР с учетом аналитического и логического контроля формируемых потоков.
</t>
  </si>
  <si>
    <t xml:space="preserve">Утвержден приказ Росстата от 06.07.2020 г №360 "Календарный план мероприятий на 2020 – 2022 годы по подготовке и проведению сплошного федерального статистического наблюдения за деятельностью субъектов малого и среднего предпринимательства, автоматизированной обработке, подведению итогов и их официальной публикации".
Подготовлен материал для внесения изменений в приказ Росстата от 20.05.2020 г. № 260 «Организационный план работы с территориальными органами Федеральной службы государственной статистики на 2020 год» в части мероприятий сплошного наблюдения.
Разработан проект приказа об основных методологических и организационных положениях по сплошному федеральному статистическому наблюдению за деятельностью субъектов малого и среднего предпринимательства за 2020 год.
Разработаны и согласованы  с Минэкономразвития России, АО "Корпорацией "МСП" проекты форм сплошного наблюдения. 
Направлены обращения  в ФНС России,  АО "Корпорацию "МСП", операторам электронного документооборота об информационной поддержке сплошного наблюдения.
</t>
  </si>
  <si>
    <t xml:space="preserve">Ведутся работы по разработке технического задания и подготовке конкурсной документации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t>
  </si>
  <si>
    <t xml:space="preserve">Утверждены приказы Росстата:
- от 10.02.2020 № 52 «Анкета выборочного наблюдения участия населения в непрерывном образовании»;
- от 28.02.2020 № 97 «Календарный план подготовки, проведения и обработки итогов выборочного наблюдения  участия населения в непрерывном образовании на 2020 год»;
- от 27.02.2020 № 86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13.02.2020  № 63 «Календарный план подготовки, проведения и  обработки итогов Комплексного наблюдения условий жизни населения на 2020-2021 годы»;
- от 31.03.2020 № 175 изменения в «Календарный план подготовки, проведения и обработки итогов Комплексного наблюдения условий жизни населения на 2020-2021 годы»;
-  от 09.04.2020 №191 «Основные методологические и организационные положения по проведению выборочного наблюдения участия населения в непрерывном образовании в 2020 году»;
- от 01.06.2020 № 285 «Календарный план подготовки, проведения и обработки итогов Выборочного наблюдения доходов населения и участия в социальных программах на 2020-2022 годы»;
- от 26.06.2020 № 337 «О внесении изменений в приложение № 2 приказа Росстата от 27.02.2020 № 86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08.07.2020 № 364 "О внесении изменений в Календарный план подготовки, проведения и обработки итогов выборочного наблюдения участия населения в непрерывном образовании на 2020 год, утвержденный приказом Росстата от 28 февраля 2020 г. № 97";
- приказом Росстата от  10.07.2020 № 378 утверждены изменения в Календарный план подготовки, проведения и обработки итогов Комплексного наблюдения условий жизни населения в части переноса  сроков проведения наблюдения  в 2020 году;
В мае подготовлен проект приказа по внесению изменений в основные методологические и организационные положения комплексного наблюдения условий жизни населения в части организации и проведения обследования целевой группы население «старшее поколение».
В январе –июле  2020 г.:
- проведены и завершены опросы по программе Выборочного наблюдения доходов населения и участия в социальных программах 2020 года с охватом 60 тыс. домохозяйств во всех субъектах Российской Федерации;
- оказывалась методологическая поддержка ТОГСам по вопросам проведения наблюдения и заполнения вопросников на Портале ПК СДП;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проводится проверка информационного фонда  выборочного наблюдения доходов населения и участия в социальных программах  за 2019 год;
- проводилась работа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 проведены и завершены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2020 года;
-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 проводится работа по актуализации программы комплексного наблюдения условий жизни населения;
- проведены работы по анализу и корректировке обобщенного информационного фонда выборочного наблюдения использования суточного фонда времени населением;
- проводились работы по подготовке наблюдения условий жизни  граждан старшего поколения  с учетом дополнительной целевой выборки  10 тыс. домохозяйств;
- опубликованы итоги  Выборочного наблюдения доходов населения и участия в социальных программах 2019 года в системе открытого доступа на официальном интернет-сайте Росстата в информационно-телекоммуникационной сети «Интернет» (https://gks.ru/free_doc/new_site/vndn-2019/index.html);
- опубликованы метаданнные по выборочному наблюдению использования суточного фонда времени населением (https://gks.ru/free_doc/new_site/population/urov/sut_fond19/index.html);
- опубликованы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(http://www.gks.ru/ Официальная статистика/ Население/ Образование/ Итоги федеральных статистических наблюдений /Дополнительное образование детей (форма № 1-ДОП);
- проводилась работа по актуализации программы и подготовке приказа Росстата об утверждении инструментария комплексного наблюдения условий жизни населения;
- опубликованы предварительные итоги выборочного наблюдения использования суточного фонда времени населением в ЕМИСС и на официальном интернет-сайте Росстата в информационно-телекоммуникационной сети «Интернет; (https://gks.ru/free_doc/new_site/population/urov/sut_fond19/index.html);
- выполнены работы по информационно-технологическому сопровождению в I квартале 2020 года;
- выполнены работы во II квартале в части информационно-технологического сопровождения;
- выполнены работы по развитию программного комплекса ПК СДП в части: подсистемы интеграции со смежными системами, подсистемы формирования базы данных обобщенного информационного фонда, подсистемы расчета доверительных интервалов и ошибки выборки;
- сформированы публикационные таблицы с данными по субъектам Российской Федерации  2-я очередь;
- подготовлены данные для публикации таблиц на Интернет-сайте Росстата 2-я очередь;
- сформированы базы данных обобщенного информационного фонда 2-я очередь;
- сформированы итоговые регламентные таблицы 1-я очередь;
-сформированы итоговые и публикационные таблицы;
- подготовлены данные для публикации таблиц на Интернет-сайте Росстата;
- сформированы базы данных обобщенного информационного фонда;
-сформированы итоговые (регламентные) таблицы с данными по субъектам Российской Федерации (3-я очередь);
- сформирован комплект итоговых (регламентных) таблиц с предварительными  данными в целом по Российской Федерации и по субъектам Российской Федерации  по 1 блоку показателей выборочного наблюдения доходов населения и участия в социальных программах за 2019 год.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(извещение о проведении открытого конкурса от 29.07.2020 № 0173100011920000073).
Заключены государственные контракты: 
-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08.05.2020 №29-ПЗ-2020/ПТК-1 и от 08.05.2020 № 30-П-2020/ИП Вострикова-1 на поставку портфелей для лиц, привлекаемых к выборочному наблюдению участия населения в непрерывном образовании и  на поставку канцелярских принадлежностей для  выборочного наблюдения участия населения в непрерывном образовании;
- от 10.06.2020 № Б/Н на выполнение научно-исследовательской работы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 от 16.06.2020 № 55-П/242-2020/АЛЬФАКОМ-2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 от 14.07.2020 № 75-НР-СДП-2020/СТАТЭКОН-2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 от 15.07.2020 № 78-НР-СДП-2020/ВШЭ-4  на выполнение научно-исследовательской работы по разработке рекомендаций по совершенствованию алгоритмов расчета индекса активного долголетия на основе индикаторов, полученных по итогам выборочных наблюдений по социально-демографическим проблемам (этап 2020 года).
Ведутся работы по разработке технического задания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t>
  </si>
  <si>
    <r>
      <t xml:space="preserve">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 - июле 2020 г.:
- проводились работы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-сформированы итоговые и публикационные таблицы;
- подготовлены данные для публикации таблиц на Интернет-сайте Росстата.
</t>
    </r>
    <r>
      <rPr>
        <sz val="13.5"/>
        <color rgb="FF000000"/>
        <rFont val="Times New Roman"/>
        <family val="1"/>
        <charset val="204"/>
      </rPr>
      <t xml:space="preserve">
</t>
    </r>
  </si>
  <si>
    <t xml:space="preserve">Приказом  Росстата от 01.06.2020 № 285 утвержден «Календарный план подготовки, проведения и обработки итогов Выборочного наблюдения доходов населения и участия в социальных программах на 2020-2022 годы»; 
В январе-июле 2020 г.:
 - проведены и завершены опросы по программе Выборочного наблюдения доходов населения и участия в социальных программах за 2019 год с охватом 60 тыс. домохозяйств во всех субъектах Российской Федерации;
- оказывалась методологическая поддержка ТОГСам по вопросам проведения наблюдения и заполнения вопросников на Портале ПК СДП;
- проводились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сормированы базы данных обобщенного информационного фонда;
- выполнены работы по информационно-технологическому сопровождению в I квартале 2020 года;
- выполнены работы по информационно-технологическому сопровождению во II квартале 2020 года;
- выполнены работы по развитию программного комплекса ПК СДП в части: подсистемы интеграции со смежными системами, подсистемы формирования базы данных обобщенного информационного фонда, подсистемы расчета доверительных интервалов и ошибки выборки;
- сформированы публикационные таблицы с данными по субъектам Российской Федерации  2-я очередь;
- подготовлены данные для публикации таблиц на Интернет-сайте Росстата 2-я очередь;
- сформированы базы данных обобщенного информационного фонда 2-я очередь;
- сформированы итоговые регламентные таблицы 1-я очередь;
- опубликованы  итоги  Выборочного наблюдения доходов населения и участия в социальных программах 2019 года в системе открытого доступа на официальном интернет-сайте Росстата в информационно-телекоммуникационной сети «Интернет» (https://gks.ru/free_doc/new_site/vndn-2019/index.html);
 - опубликованы статистические (публикационные) таблицы с итогами  в разрезе городской/сельской местности Российской Федерации;
- опубликованы статистические (публикационные) таблицы с итогами  по семьям с детьми;
-  опубликованы  статистические (публикационные) таблицы с итогами в разрезе субъектов Российской Федерации;
 -  опубликованы базы микроданных;
- проводится проверка информационного фонда  выборочного наблюдения доходов населения и участия в социальных программах  за 2019 год;
- сформирован комплект итоговых (регламентных) таблиц с предварительными  данными в целом по Российской Федерации и по субъектам Российской Федерации  по 1 блоку показателей;
-сформированы итоговые (регламентные) таблицы с данными по субъектам Российской Федерации (3-я очередь).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(извещение от 07.05.2020 № 01733100011920000051).
Заключены государственные контракты:
-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14.07.2020 № 75-НР-СДП-2020/СТАТЭКОН-2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До территориальных органов Росстата доведены средства на приобретение расходных материалов для офисного оборудования и оказание услуг связи.
В территориальных органах Росстата заключены гражданско-правовые договора с временным персоналом, оператор ФЛК и  оператор ввода статистической информации, на выполнение работ,  связанных с проведением выборочного наблюдения доходов населения и участия в социальных программах в феврале-марте 2020 года.
</t>
  </si>
  <si>
    <t xml:space="preserve">Утверждены приказы Росстата:
- от 13.02.2020 г. № 63 Календарный план подготовки, проведения и обработки итогов Комплексного наблюдения условий жизни населения на 2020-2021 годы. В марте 2020 г. приказом Росстата от 31.03.2020 № 175 утверждены изменения в Календарный план подготовки, проведения и обработки итогов Комплексного наблюдения условий жизни населения на 2020-2021 годы;
- от  10.07.2020 № 378 изменения в Календарный план подготовки, проведения и обработки итогов Комплексного наблюдения условий жизни населения в части переноса  сроков проведения наблюдения  в 2020 году;
В мае 2020 г. подготовлен проект приказа по внесению изменений в основные методологические и организационные положения комплексного наблюдения условий жизни населения в части организации и проведения обследования целевой группы население «старшее поколение».
Заключены государственные контракты:
-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15.07.2020 № 78-НР-СДП-2020/ВШЭ-4  на выполнение научно-исследовательской работы по разработке рекомендаций по совершенствованию алгоритмов расчета индекса активного долголетия на основе индикаторов, полученных по итогам выборочных наблюдений по социально-демографическим проблемам (этап 2020 года).
-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 актуализации программы и подготовке приказа Росстата об утверждении инструментария  комплексного наблюдения условий жизни населения.
</t>
  </si>
  <si>
    <t xml:space="preserve">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январе-июле 2020 г.
- проводились работы по анализу и корректировке  обобщенного информационного  фонда выборочного наблюдения использования суточного фонда времени населением;
- опубликованы метаданные по выборочному наблюдению использования суточного фонда времени населением  (https://gks.ru/free_doc/new_site/population/urov/sut_fond19/index.html);
- опубликованы предварительные итоги выборочного наблюдения использования суточного фонда времени населением в ЕМИСС и на официальном интернет-сайте Росстата в информационно-телекоммуникационной сети «Интернет; (https://gks.ru/free_doc/new_site/population/urov/sut_fond19/index.html);
-сформированы итоговые и публикационные таблицы;
- подготовлены данные для публикации таблиц на Интернет-сайте Росстата.
</t>
  </si>
  <si>
    <r>
      <t>Утверждены приказы Росстата:
- от 10.02.2020 № 52 «Анкета выборочного наблюдения участия населения в непрерывном образовании»; 
- от 28.02.2020 № 97 «Календарный план подготовки, проведения и обработки итогов выборочного наблюдения  участия населения в непрерывном образовании на 2020 год»;
- от 27.02.2020 № 86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09.04.2020 № 191 «Основные методологические и организационные положения по проведению выборочного наблюдения участия населения в непрерывном образовании в 2020 году»;
- от 26.06.2020 № 337 «О внесении изменений в приложение № 2 приказа Росстата от 27.02.2020 № 86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08.07.2020 № 364 "О внесении изменений в Календарный план подготовки, проведения и обработки итогов выборочного наблюдения участия населения в непрерывном образовании на 2020 год, утвержденный приказом Росстата от 28 февраля 2020 г. № 97".
Заключены государственные контракты:
- от 08.05.2020 №29-ПЗ-2020/ПТК-1 и №30-П-2020/ИП Вострикова-1 на поставку портфелей для лиц, привлекаемых к выборочному наблюдению участия населения в непрерывном образовании и  на поставку канцелярских принадлежностей для  выборочного наблюдения участия населения в непрерывном образовании;
- от 10.06.2020 № Б/Н на выполнение научно-исследовательской работы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 от 16.06.2020 № 55-П/242-2020/АЛЬФАКОМ-2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ࡲ	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r>
    <r>
      <rPr>
        <sz val="11"/>
        <color rgb="FF000000"/>
        <rFont val="Times New Roman"/>
        <family val="1"/>
        <charset val="204"/>
      </rPr>
      <t/>
    </r>
  </si>
  <si>
    <r>
      <t xml:space="preserve">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опубликованы  31.03.2020 на интернет-сайте Росстата по адресу: http://www.gks.ru/ Официальная статистика/ Население/ Образование/ Итоги федеральных статистических наблюдений /Дополнительное образование детей (форма № 1-ДОП).
Доведены средства в территориальные органы Росстата для заключения контрактов с физическими лицами для выполнения в период с 8 января по 28 февраля 2020 года работ по уточнению списков респондентов федерального статистического наблюдения,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t>
    </r>
    <r>
      <rPr>
        <sz val="13.5"/>
        <color rgb="FF000000"/>
        <rFont val="Times New Roman"/>
        <family val="1"/>
        <charset val="204"/>
      </rPr>
      <t xml:space="preserve">
</t>
    </r>
  </si>
  <si>
    <r>
      <t xml:space="preserve">В январе - июне 2020 г.:
- проводились работы по подготовке наблюдения условий жизни  граждан старшего поколения  с учетом дополнительной целевой выборки  10 тыс. домохозяйств;
- подготовлен  проект приказа по внесению изменений в основные методологические и организационные положения комплексного наблюдения условий жизни населения в части организации и проведения обследования целевой группы население «старшее поколение».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(извещение о проведении открытого конкурса от 29.07.2020 № 0173100011920000073).
Ведутся работы по разработке технического задания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t>
    </r>
    <r>
      <rPr>
        <sz val="13.5"/>
        <color rgb="FF000000"/>
        <rFont val="Times New Roman"/>
        <family val="1"/>
        <charset val="204"/>
      </rPr>
      <t xml:space="preserve">
</t>
    </r>
  </si>
  <si>
    <t xml:space="preserve">Приказами Росстата утверждены:
-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(от 30.12.2019 № 829);
-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(от 04.12.2019 № 740).
В январе - июле 2020 г. проводились: 
- опросы по программе Выборочного обследования сельскохозяйственной деятельности личных подсобных и других индивидуальных хозяйств граждан за май и июнь, II квартал 2020 г.;
-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итоги за I квартал 2020 г. опубликованы 29.05.2020 (https://gks.ru/compendium/document/13265), итоги за 2006-2019 гг. размещены в статистическом сборнике "Рабочая сила, занятость и безработица в России 2020" 31.07.2020 (https://www.gks.ru/folder/210/document/13211); итоги за июнь 2020 года  размещены на официальном интернет-сайте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официальном интернет-сайте Росстата 05.02.2020  (и дополнены 15.04.2020), за январь-март 2020 - 24.04.2020 (и дополнены 25.05.2020) (https://gks.ru/labor_market_employment_salaries).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 территориальными органами Росстата завершено формирование выборочных совокупностей ЛПХ на I и II полугодие 2020 г.;
- подведены итоги федеральных статистических наблюдений о производстве сельскохозяйственной продукции за 2019 год (опубликованы на официальном интернет-сайте Росстата (https://gks.ru/folder/11110/document/13277);
- опубликованы бюллетени о состоянии сельского хозяйства (электронные версии) – дата последней публикации 22.05.2020. (https://gks.ru/folder/11110/document/13277).
- проводились работы по разработке технического задания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настройке ее функционирования для использования в 2021 году;
- выполнены работы по доработке специализированного программного обеспечения в составе подсистемы  регистрации отчетов и ввода данных;
- разработаны макеты регламентных таблиц;
- выполнены работы по информационно-технологическому сопровождению во II  квартале 2020 года, включая функционирование ЦОДФУ.
Заключены государственные контракты:
-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 от 25.05.2020 № 37-ЛПХ-2020/РШУ-1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Заключены государственные контракты на поставку средств материально-технического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(от 03.04.2020 № 100020918120000007, № 100020918120000009; от 12.05.2020 № 34-П-2020/ИП Романенко-2);
- от 10.06.2020 № 44-НР-ПЗ/ВШЭ-2 на выполнение научно-исследовательской работы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 от 04.06.2020 № Б/Н на выполнение научно-исследовательской работы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 от 16.06.2020 № 52-НР-ПЗ-2020/ЦНИиПР-1 на выполнение научно-исследовательской работы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t>
  </si>
  <si>
    <t xml:space="preserve">В январе - июле 2020 г.:
- проводилось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итоги за I квартал 2020 г. опубликованы 29.05.2020 (https://gks.ru/compendium/document/13265), итоги за 2006-2019 гг. размещены в статистическом сборнике "Рабочая сила, занятость и безработица в России 2020" 31.07.2020 (https://www.gks.ru/folder/210/document/13211); итоги за июнь 2020 года  размещены на официальном интернет-сайте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 проводятся работы по разработке технического задания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настройке ее функционирования для использования в 2021 году. 
Заключены государственные контракты: 
- от 08.05.2020 №32-П-2020/ИП РОМАНЕНКО-1 на поставку канцелярских принадлежностей выборочного обследования рабочей силы;
 - от 10.06.2020 № 44-НР-ПЗ/ВШЭ-2 на выполнение научно-исследовательской работы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 от 04.06.2020 № Б/Н на выполнение научно-исследовательской работы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 от 16.06.2020 № 52-НР-ПЗ-2020/ЦНИиПР-1 на выполнение научно-исследовательской работы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2020 году. 
</t>
  </si>
  <si>
    <t xml:space="preserve">В январе – июле 2020 года:
-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официальном интернет-сайте Росстата 05.02.2020  (и дополнены 15.04.2020), за январь-март 2020 - 24.04.2020 (и дополнены 25.05.2020) (https://gks.ru/labor_market_employment_salaries);
- выполнены работы по доработке специализированного программного обеспечения в составе подсистемы  регистрации отчетов и ввода данных;
- разработаны макеты регламентных таблиц;
- выполнены работы по информационно-технологическому сопровождению во II  квартале 2020 года, включая функционирование ЦОДФУ.
Заключен государственный контракт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t>
  </si>
  <si>
    <t xml:space="preserve">Утверждены приказы Росстата:
- от 30.12.2019 № 829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 от 04.12.2019 № 740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(с изменениями).
В январе - июле 2020 г. проводились: 
- опросы по программе Выборочного обследования сельскохозяйственной деятельности личных подсобных и других индивидуальных хозяйств граждан за май и июнь, II квартал 2020 г.;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 территориальными органами Росстата завершено формирование выборочных совокупностей ЛПХ на I  и II полугодие 2020 г.
В мае 2020 опубликованы итоги федеральных статистических наблюдений о производстве сельскохозяйственной продукции за 2019 год на официальном интернет-сайте Росстата (https://gks.ru/folder/11110/document/13277) и бюллетени о состоянии сельского хозяйства (электронные версии) – дата последней публикации 22.05.2020.
Проводятся работы по подготовке экономического описания для разработки итогов наблюдения.
Заключены государственные контракты:
 – от 03.04.2020 № 100020918120000007, № 100020918120000009; от 12.05.2020 № 34-П-2020/ИП Романенко-2 на поставку средств материально - 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 от 02.06.2020 № 37-ЛПХ-2020/РШУ-1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Территориальными органами Росстата завершено формирование выборочной совокупности ЛПХ на  I  полугодие 2020 г.
Доведены финансовые средства до территориальных органов Росстата на гражданско-правовые договора, услуги транспорта и связи, проведение обучающих семинаров.
Территориальными органами Росстата направлены отчеты за I полугодие 2020 года о  размещении на сайте территориального органа информации о контрактах, заключенных в соотвествии с п.42 ч.I статьи 93 Федерального закона от 05.04.2013 №44-ФЗ.
</t>
  </si>
  <si>
    <t xml:space="preserve">Плановые проектные документы (План закупок, План реализации и Бюджет Проекта) на 2020 год согласованы с Минэкономразвития и Минфином, утверждены Межведомственным  координационным советом по реализации Проекта РСГС-2 (далее – МКС) и руководителем Росстата (18 марта 2020 г.). 
Осуществлялась текущая работа по проведению конкурсных процедур в соответствии с Планом закупок Проекта. 
Завершен 1-й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Обследование объекта автоматизации. Проектирование новых возможностей СПО. Разработка проектов регламентов применения.
Завершено выполнение 3-й и 4-й фаз контракта ST2/1/B.13.4 («Развитие единой системы сбора и обработки статистической информации в части электронного сбора данных»): Опытная эксплуатация, Приемочные испытания, Внедрение; Проектирование (2 очередь).
Завершено выполнение 2-й, 3-й  и 4-й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Опытной эксплуатации, Приемочные испытания, Внедрение (Очередь 1), Обследолвание. Проектирование новых возможностей (Фаза 2).  
Завершен 1-й этап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В рамках реализации контракта № ST2/2/A.1.21 от 29.08.2018 разработаны методические рекомендации по внедрению в статистическую практику Российской Федерации счетов окружающей природной среды в соответствии со стандартами СПЭУ 2012 (работы по контракту полностью завершены и приняты Заказчиком, Акт №2 от 27.01.2020).
В рамках реализации контракта № ST2/2/С.1.14 от 17.12.2018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№4 от 30.01.2020). 
В рамках контракта № ST2/3/D.3.2.33 от 26.12.2019 г.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Проводилась работа по подготовке и согласованию плана учебных мероприятий для сотрудников Росстата на 2020 г.
</t>
  </si>
  <si>
    <r>
      <t xml:space="preserve">Завершен 1-й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Обследование объекта автоматизации. Проектирование новых возможностей СПО. Разработка проектов регламентов применения.
Завершено выполнение 3-й и 4-й фаз контракта ST2/1/B.13.4 («Развитие единой системы сбора и обработки статистической информации в части электронного сбора данных»): Опытная эксплуатация, Приемочные испытания, Внедрение; Проектирование (2 очередь).
Завершено выполнение 2-й, 3-й  и 4-й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Опытной эксплуатации, Приемочные испытания, Внедрение (Очередь 1), Обследолвание. Проектирование новых возможностей (Фаза 2).  
Завершен 1-й этап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 осуществлен сбор и анализ данных об объектах автоматизации и осуществляемых видах деятельности, для выявления потребностей и направлений совершенствования ЦСОД, а также иных информационных систем и сервисов ИВС Росстата, обеспечивающих автоматизированную поддержку обследуемых процессов, с учетом перспективы реализации программы «Цифровая экономика Российской Федерации» и создания ЦАП и НСУД.
</t>
    </r>
    <r>
      <rPr>
        <sz val="13.5"/>
        <color rgb="FF000000"/>
        <rFont val="Times New Roman"/>
        <family val="1"/>
        <charset val="204"/>
      </rPr>
      <t xml:space="preserve">
</t>
    </r>
  </si>
  <si>
    <r>
      <t xml:space="preserve">Проводилась работа по подготовке и согласованию плана учебных мероприятий для сотрудников Росстата на 2020 г. 
В рамках контракта № ST2/3/D.3.2.33 от 26.12.2019 г.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t>
    </r>
    <r>
      <rPr>
        <sz val="13.5"/>
        <color rgb="FF000000"/>
        <rFont val="Times New Roman"/>
        <family val="1"/>
        <charset val="204"/>
      </rPr>
      <t xml:space="preserve">
</t>
    </r>
  </si>
  <si>
    <t>Плановые проектные документы (План закупок, План реализации и Бюджет Проекта) на 2020 год, а также и Отчет об исполнении Плана закупок и Плана реализации за 2019 год согласованы с Минэкономразвития и Минфином, утверждены МКС и руководителем Росстата (18.03.2020 г.). В отчетном периоде осуществлялась текущая работа по проведению конкурсных процедур в соответствии с Планом закупок Проекта.</t>
  </si>
  <si>
    <r>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2020 году (от 29.05.2020 № 280);
Основные методологические и организационные положения Выборочного федерального статистического наблюдения состояния здоровья населения (от 27.03.2020 № 164);
Численность и распределение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(от 29.05.2020 № 278);
формы Выборочного федерального статистического наблюдения состояния здоровья населения в 2020 году № 1-здоровье населения "Вопросник для домохозяйства", № 2-здоровье населения "Вопросник для взрослого", № 3-здоровье населения "Вопросник для детей" с указаниями по их заполнению (от 30.06.2020 № 349).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Росстатом осуществлена приемка программного комплекса подсистемы загрузки результатов тестирования с планшетного компьютера, мультимедийного обучающего ролика для интервьюера. Проведена опытная эксплуатация ПК СЗН тремя ТОГС: Калугастат, Волгоградстат и Красноярскстат;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В рамках исполнения Государственного контракта от 27.04.2020 № № 26-СЗН/242-2020/КРОК Регион-6 и Дополнительного соглашения № 1 от 09.06.2020 к нему осуществлена приемка унаследованных функционалов подсистем ввода данных на рабочих станциях, мониторинга и отображения сводной информации подсистемы ПК СЗН-2020. Проведена опытная эксплуатация ПК СЗН тремя ТОГС: Калугастат, Волгоградстат и Красноярскстат.
- от 08.06.2020 № 42-НР-СЗН-2020/ВятГУ-1 на выполнение научно-исследовательской работы по разработке рекомендаций по доработке программы выборочного наблюдения состояния здоровья населения в 2020 году и анализу его итогов.
В соответствии с пунктом 4.1 Календарного плана с 6 по 10 июля 2020 года в Краснодарстате проведены семинары по обучению специалистов территориальных органов Росстата из числа ответственных за подготовку и проведение Выборочного наблюдения состояния здоровья населения.  
09.07.2020 в формате "вопрос-ответ" проведен обучающий семинар в режиме видео-конференц-связи для территоиальных органов Росстата, которые не смогли принять участие в обучающем семинаре в Краснодарстате в связи со сложившейся эпидемиологической обстановкой в регионе.  
Во II  квартале 2020 года выполнены работы в части:
- доработки подсистемы ввода данных на планшетном компьютере, подсистемы тестирования интервьюера на планшетном компьютере, подсистемы ведения списка домохозяйств;
-разработан мультимедийный обучающий родик для интервьюера;
- разработана подсистема загрузки результатов тестирования с планшетного компьютера.
</t>
    </r>
    <r>
      <rPr>
        <sz val="13.5"/>
        <color rgb="FF000000"/>
        <rFont val="Times New Roman"/>
        <family val="1"/>
        <charset val="204"/>
      </rPr>
      <t xml:space="preserve">
</t>
    </r>
  </si>
  <si>
    <r>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2020 году (от 29.05.2020 № 280);
Основные методологические и организационные положения Выборочного федерального статистического наблюдения состояния здоровья населения (от 27.03.2020 № 164);
Численность и распределение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(от 29.05.2020 № 278);
формы Выборочного федерального статистического наблюдения состояния здоровья населения в 2020 году № 1-здоровье населения "Вопросник для домохозяйства", № 2-здоровье населения "Вопросник для взрослого", № 3-здоровье населения "Вопросник для детей" с указаниями по их заполнению (от 30.06.2020 № 349).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Росстатом осуществлена приемка программного комплекса подсистемы загрузки результатов тестирования с планшетного компьютера, мультимедийного обучающего ролика для интервьюера. Проведена опытная эксплуатация ПК СЗН тремя ТОГС: Калугастат, Волгоградстат и Красноярскстат;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В рамках исполнения Государственного контракта от 27.04.2020 № № 26-СЗН/242-2020/КРОК Регион-6 и Дополнительного соглашения № 1 от 09.06.2020 к нему осуществлена приемка унаследованных функционалов подсистем ввода данных на рабочих станциях, мониторинга и отображения сводной информации подсистемы ПК СЗН-2020. Проведена опытная эксплуатация ПК СЗН тремя ТОГС: Калугастат, Волгоградстат и Красноярскстат.
- от 08.06.2020 № 42-НР-СЗН-2020/ВятГУ-1 на выполнение научно-исследовательской работы по разработке рекомендаций по доработке программы выборочного наблюдения состояния здоровья населения в 2020 году и анализу его итогов.
В соответствии с пунктом 4.1 Календарного плана с 6 по 10 июля 2020 года в Краснодарстате проведены семинары по обучению специалистов территориальных органов Росстата из числа ответственных за подготовку и проведение Выборочного наблюдения состояния здоровья населения.  
09.07.2020 в формате "вопрос-ответ" проведен обучающий семинар в режиме видео-конференц-связи для территоиальных органов Росстата, которые не смогли принять участие в обучающем семинаре в Краснодарстате в связи со сложившейся эпидемиологической обстановкой в регионе.  
Во II  квартале 2020 года выполнены работы в части:
- доработки подсистемы ввода данных на планшетном компьютере, подсистемы тестирования интервьюера на планшетном компьютере, подсистемы ведения списка домохозяйств;
-разработан мультимедийный обучающий родик для интервьюера;
- разработана подсистема загрузки результатов тестирования с планшетного компьютера.
В территориальных органах Росстата заключены гражданско-правовые договораы с временным персоналом, операторами формально-логического контроля, на выполнение работ, связанных с проведением выборочного федерального статистического наблюдения состояния здоровья населения, в 2020 году.
</t>
    </r>
    <r>
      <rPr>
        <sz val="13.5"/>
        <color rgb="FF000000"/>
        <rFont val="Times New Roman"/>
        <family val="1"/>
        <charset val="204"/>
      </rPr>
      <t xml:space="preserve">
</t>
    </r>
  </si>
  <si>
    <r>
      <t xml:space="preserve">Мероприятие 9.1.1 Контрольное событие 9.1.1.16. 
Выполнение контрольного события 9.1.1.16. "Подготовлен и направлен на согласование в Минэкономразвития России проект приказа Росстата об утверждении методики оценки отчетной нагрузки на респондентов и ее нормирования" целессобразно после перевода государственной информационной системы «Цифровая аналитическая платформа предоставления статистических данных» (далее - ГИС ЦАП) в промышленную эксплуатацию в июне 2021 года в соответствии с календарными планами выполнения работ по государственным контрактам на выполнение работ по проектированию, разработке, апробации и вводу в эксплуатацию компонентов ГИС ЦАП: от 13 августа 2019 года № 56-ИКТ/242-2019-2021/НИИ"ВОСХОД"-1; от 12 августа 2019 года № 58-ИКТ/242-2019-2021/ООО"НЦИ"-1; от 12 августа 2019 года № 59-ИКТ/242-2019-2021/НИИ"ВОСХОД"-2; от 13 августа 2019 года № 60-ИКТ/242-2019-2021/НИИ"ВОСХОД"-3.
До ввода ГИС ЦАП в промышленную эксплуатацию в системе отсутствует информационное наполнение, необходимое для разработки и апробации методики.
</t>
    </r>
    <r>
      <rPr>
        <sz val="13.5"/>
        <color rgb="FF000000"/>
        <rFont val="Times New Roman"/>
        <family val="1"/>
        <charset val="204"/>
      </rPr>
      <t xml:space="preserve">
</t>
    </r>
  </si>
  <si>
    <t xml:space="preserve">Разработку методики оценки отчетной нагрузки на респондентов и ее нормирования планируется осуществить после перевода  ГИС ЦАП в промышленную эксплуатацию с соответствующим наполнением системы информацией, необходимой для разработки и апробации методики. Срок выполнения - III квартал 2021 года.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</si>
</sst>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Calibri"/>
    </font>
    <font>
      <sz val="11"/>
      <color rgb="FF000000"/>
      <name val="Times New Roman"/>
      <family val="1"/>
      <charset val="204"/>
    </font>
    <font>
      <sz val="13.5"/>
      <name val="Times New Roman"/>
      <family val="1"/>
      <charset val="204"/>
    </font>
    <font>
      <b/>
      <sz val="13.5"/>
      <name val="Times New Roman"/>
      <family val="1"/>
      <charset val="204"/>
    </font>
    <font>
      <sz val="13.5"/>
      <color rgb="FF000000"/>
      <name val="Times New Roman"/>
      <family val="1"/>
      <charset val="204"/>
    </font>
    <font>
      <sz val="13.5"/>
      <name val="Calibri"/>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51">
    <xf numFmtId="0" fontId="0" fillId="0" borderId="0" xfId="0" applyNumberFormat="1" applyFont="1"/>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2" fillId="0" borderId="0" xfId="0" applyNumberFormat="1" applyFont="1" applyFill="1"/>
    <xf numFmtId="0" fontId="2" fillId="0" borderId="2" xfId="0" applyNumberFormat="1"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justify" vertical="top" wrapText="1"/>
    </xf>
    <xf numFmtId="14" fontId="2" fillId="0" borderId="1" xfId="0" applyNumberFormat="1" applyFont="1" applyFill="1" applyBorder="1" applyAlignment="1">
      <alignment horizontal="center" vertical="top" wrapText="1"/>
    </xf>
    <xf numFmtId="0" fontId="2" fillId="0" borderId="0" xfId="0" applyNumberFormat="1" applyFont="1" applyFill="1" applyBorder="1"/>
    <xf numFmtId="0" fontId="4" fillId="0" borderId="1" xfId="0" applyNumberFormat="1" applyFont="1" applyFill="1" applyBorder="1" applyAlignment="1">
      <alignment horizontal="justify" vertical="top" wrapText="1"/>
    </xf>
    <xf numFmtId="14" fontId="2" fillId="0" borderId="2" xfId="0" applyNumberFormat="1" applyFont="1" applyFill="1" applyBorder="1" applyAlignment="1">
      <alignment horizontal="left" vertical="top" wrapText="1"/>
    </xf>
    <xf numFmtId="14" fontId="2" fillId="0" borderId="2"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4" fontId="2" fillId="2" borderId="1" xfId="0" applyNumberFormat="1"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justify" vertical="top" wrapText="1"/>
    </xf>
    <xf numFmtId="0" fontId="2" fillId="0" borderId="4" xfId="0" applyNumberFormat="1" applyFont="1" applyFill="1" applyBorder="1" applyAlignment="1">
      <alignment horizontal="justify" vertical="top" wrapText="1"/>
    </xf>
    <xf numFmtId="0" fontId="2" fillId="0" borderId="3" xfId="0" applyNumberFormat="1" applyFont="1" applyFill="1" applyBorder="1" applyAlignment="1">
      <alignment horizontal="justify" vertical="top" wrapText="1"/>
    </xf>
    <xf numFmtId="0" fontId="2" fillId="0" borderId="2"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4" fillId="0" borderId="2" xfId="0" applyNumberFormat="1" applyFont="1" applyFill="1" applyBorder="1" applyAlignment="1">
      <alignment horizontal="justify" vertical="top" wrapText="1"/>
    </xf>
    <xf numFmtId="0" fontId="4" fillId="0" borderId="4" xfId="0" applyNumberFormat="1" applyFont="1" applyFill="1" applyBorder="1" applyAlignment="1">
      <alignment horizontal="justify" vertical="top" wrapText="1"/>
    </xf>
    <xf numFmtId="0" fontId="4" fillId="0" borderId="3" xfId="0" applyNumberFormat="1" applyFont="1" applyFill="1" applyBorder="1" applyAlignment="1">
      <alignment horizontal="justify" vertical="top" wrapText="1"/>
    </xf>
    <xf numFmtId="0" fontId="4" fillId="0" borderId="5" xfId="0" applyNumberFormat="1" applyFont="1" applyFill="1" applyBorder="1" applyAlignment="1">
      <alignment horizontal="justify" vertical="top" wrapText="1"/>
    </xf>
    <xf numFmtId="0" fontId="2" fillId="0" borderId="6" xfId="0" applyNumberFormat="1" applyFont="1" applyFill="1" applyBorder="1" applyAlignment="1">
      <alignment horizontal="justify" vertical="top" wrapText="1"/>
    </xf>
    <xf numFmtId="0" fontId="2" fillId="0" borderId="7" xfId="0" applyNumberFormat="1" applyFont="1" applyFill="1" applyBorder="1" applyAlignment="1">
      <alignment horizontal="justify" vertical="top" wrapText="1"/>
    </xf>
    <xf numFmtId="0" fontId="2" fillId="0" borderId="1" xfId="0" applyNumberFormat="1" applyFont="1" applyFill="1" applyBorder="1" applyAlignment="1">
      <alignment horizontal="justify" vertical="top" wrapText="1"/>
    </xf>
    <xf numFmtId="0"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2" fillId="0" borderId="8" xfId="0" applyNumberFormat="1" applyFont="1" applyFill="1" applyBorder="1" applyAlignment="1">
      <alignment horizontal="justify" vertical="top" wrapText="1"/>
    </xf>
    <xf numFmtId="0" fontId="2" fillId="0" borderId="9" xfId="0" applyNumberFormat="1" applyFont="1" applyFill="1" applyBorder="1" applyAlignment="1">
      <alignment horizontal="justify" vertical="top" wrapText="1"/>
    </xf>
    <xf numFmtId="0" fontId="2" fillId="0" borderId="10" xfId="0" applyNumberFormat="1" applyFont="1" applyFill="1" applyBorder="1" applyAlignment="1">
      <alignment horizontal="justify" vertical="top" wrapText="1"/>
    </xf>
    <xf numFmtId="0" fontId="2" fillId="0" borderId="11" xfId="0" applyNumberFormat="1"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0" fontId="2" fillId="0" borderId="13" xfId="0" applyNumberFormat="1" applyFont="1" applyFill="1" applyBorder="1" applyAlignment="1">
      <alignment horizontal="justify" vertical="top" wrapText="1"/>
    </xf>
    <xf numFmtId="0" fontId="5" fillId="0" borderId="3" xfId="0" applyNumberFormat="1" applyFont="1" applyFill="1" applyBorder="1" applyAlignment="1">
      <alignment horizontal="justify" vertical="top" wrapText="1"/>
    </xf>
    <xf numFmtId="0" fontId="5"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3"/>
  <sheetViews>
    <sheetView tabSelected="1" topLeftCell="A13" zoomScale="66" zoomScaleNormal="66" workbookViewId="0">
      <selection activeCell="C15" sqref="C15:L15"/>
    </sheetView>
  </sheetViews>
  <sheetFormatPr defaultColWidth="25" defaultRowHeight="17.25" x14ac:dyDescent="0.25"/>
  <cols>
    <col min="1" max="1" width="5.42578125" style="3" customWidth="1"/>
    <col min="2" max="2" width="38.42578125" style="3" customWidth="1"/>
    <col min="3" max="3" width="6.7109375" style="3" customWidth="1"/>
    <col min="4" max="4" width="20.28515625" style="3" customWidth="1"/>
    <col min="5" max="6" width="15.5703125" style="3" customWidth="1"/>
    <col min="7" max="7" width="6.5703125" style="3" customWidth="1"/>
    <col min="8" max="8" width="175.140625" style="3" customWidth="1"/>
    <col min="9" max="9" width="19" style="3" customWidth="1"/>
    <col min="10" max="10" width="19.42578125" style="3" customWidth="1"/>
    <col min="11" max="11" width="18" style="3" customWidth="1"/>
    <col min="12" max="12" width="19.5703125" style="3" customWidth="1"/>
    <col min="13" max="13" width="25" style="3" customWidth="1"/>
    <col min="14" max="16384" width="25" style="3"/>
  </cols>
  <sheetData>
    <row r="1" spans="1:12" ht="25.15" customHeight="1" x14ac:dyDescent="0.25">
      <c r="A1" s="39" t="s">
        <v>150</v>
      </c>
      <c r="B1" s="39"/>
      <c r="C1" s="39"/>
      <c r="D1" s="39"/>
      <c r="E1" s="39"/>
      <c r="F1" s="39"/>
      <c r="G1" s="39"/>
      <c r="H1" s="39"/>
      <c r="I1" s="39"/>
      <c r="J1" s="39"/>
      <c r="K1" s="39"/>
      <c r="L1" s="39"/>
    </row>
    <row r="2" spans="1:12" ht="25.15" customHeight="1" x14ac:dyDescent="0.25">
      <c r="A2" s="49" t="s">
        <v>193</v>
      </c>
      <c r="B2" s="31"/>
      <c r="C2" s="31"/>
      <c r="D2" s="31"/>
      <c r="E2" s="31"/>
      <c r="F2" s="31"/>
      <c r="G2" s="31"/>
      <c r="H2" s="31"/>
      <c r="I2" s="31"/>
      <c r="J2" s="31"/>
      <c r="K2" s="31"/>
      <c r="L2" s="31"/>
    </row>
    <row r="3" spans="1:12" ht="25.15" customHeight="1" x14ac:dyDescent="0.25">
      <c r="A3" s="31" t="s">
        <v>151</v>
      </c>
      <c r="B3" s="31"/>
      <c r="C3" s="31"/>
      <c r="D3" s="31"/>
      <c r="E3" s="31"/>
      <c r="F3" s="31"/>
      <c r="G3" s="31"/>
      <c r="H3" s="31"/>
      <c r="I3" s="31"/>
      <c r="J3" s="31"/>
      <c r="K3" s="31"/>
      <c r="L3" s="31"/>
    </row>
    <row r="4" spans="1:12" ht="69.95" customHeight="1" x14ac:dyDescent="0.25">
      <c r="A4" s="50" t="s">
        <v>152</v>
      </c>
      <c r="B4" s="50" t="s">
        <v>153</v>
      </c>
      <c r="C4" s="50" t="s">
        <v>154</v>
      </c>
      <c r="D4" s="50" t="s">
        <v>155</v>
      </c>
      <c r="E4" s="50" t="s">
        <v>156</v>
      </c>
      <c r="F4" s="50" t="s">
        <v>157</v>
      </c>
      <c r="G4" s="50" t="s">
        <v>158</v>
      </c>
      <c r="H4" s="50" t="s">
        <v>159</v>
      </c>
      <c r="I4" s="50" t="s">
        <v>160</v>
      </c>
      <c r="J4" s="50"/>
      <c r="K4" s="50"/>
      <c r="L4" s="50" t="s">
        <v>161</v>
      </c>
    </row>
    <row r="5" spans="1:12" ht="358.5" customHeight="1" x14ac:dyDescent="0.25">
      <c r="A5" s="50"/>
      <c r="B5" s="50"/>
      <c r="C5" s="50"/>
      <c r="D5" s="50"/>
      <c r="E5" s="50"/>
      <c r="F5" s="50"/>
      <c r="G5" s="50"/>
      <c r="H5" s="50"/>
      <c r="I5" s="8" t="s">
        <v>162</v>
      </c>
      <c r="J5" s="8" t="s">
        <v>163</v>
      </c>
      <c r="K5" s="8" t="s">
        <v>164</v>
      </c>
      <c r="L5" s="50"/>
    </row>
    <row r="6" spans="1:12" ht="19.5" customHeight="1" x14ac:dyDescent="0.25">
      <c r="A6" s="8" t="s">
        <v>165</v>
      </c>
      <c r="B6" s="8" t="s">
        <v>166</v>
      </c>
      <c r="C6" s="8" t="s">
        <v>167</v>
      </c>
      <c r="D6" s="8" t="s">
        <v>168</v>
      </c>
      <c r="E6" s="8" t="s">
        <v>169</v>
      </c>
      <c r="F6" s="8" t="s">
        <v>170</v>
      </c>
      <c r="G6" s="8" t="s">
        <v>171</v>
      </c>
      <c r="H6" s="8" t="s">
        <v>172</v>
      </c>
      <c r="I6" s="8" t="s">
        <v>173</v>
      </c>
      <c r="J6" s="8" t="s">
        <v>174</v>
      </c>
      <c r="K6" s="8" t="s">
        <v>175</v>
      </c>
      <c r="L6" s="8" t="s">
        <v>176</v>
      </c>
    </row>
    <row r="7" spans="1:12" ht="20.85" customHeight="1" x14ac:dyDescent="0.25">
      <c r="A7" s="39" t="s">
        <v>149</v>
      </c>
      <c r="B7" s="39"/>
      <c r="C7" s="39"/>
      <c r="D7" s="39"/>
      <c r="E7" s="39"/>
      <c r="F7" s="39"/>
      <c r="G7" s="39"/>
      <c r="H7" s="39"/>
      <c r="I7" s="39"/>
      <c r="J7" s="39"/>
      <c r="K7" s="39"/>
      <c r="L7" s="39"/>
    </row>
    <row r="8" spans="1:12" ht="18.75" customHeight="1" x14ac:dyDescent="0.25">
      <c r="A8" s="1"/>
      <c r="B8" s="2" t="s">
        <v>4</v>
      </c>
      <c r="C8" s="1" t="s">
        <v>4</v>
      </c>
      <c r="D8" s="1" t="s">
        <v>6</v>
      </c>
      <c r="E8" s="1" t="s">
        <v>6</v>
      </c>
      <c r="F8" s="1" t="s">
        <v>6</v>
      </c>
      <c r="G8" s="1" t="s">
        <v>6</v>
      </c>
      <c r="H8" s="1" t="s">
        <v>6</v>
      </c>
      <c r="I8" s="9">
        <f>I9+I25+I40+I49+I56+I77+I88+I97</f>
        <v>34017305.100000001</v>
      </c>
      <c r="J8" s="9">
        <v>40245288.899999999</v>
      </c>
      <c r="K8" s="9">
        <f>K9+K25+K40+K49+K56+K77+K88+K97</f>
        <v>18023720.400000002</v>
      </c>
      <c r="L8" s="9">
        <f>L9+L25+L40+L49+L56+L77+L88+L97</f>
        <v>15468015.519999998</v>
      </c>
    </row>
    <row r="9" spans="1:12" ht="358.5" customHeight="1" x14ac:dyDescent="0.25">
      <c r="A9" s="25" t="s">
        <v>7</v>
      </c>
      <c r="B9" s="25" t="s">
        <v>8</v>
      </c>
      <c r="C9" s="25" t="s">
        <v>4</v>
      </c>
      <c r="D9" s="25" t="s">
        <v>1</v>
      </c>
      <c r="E9" s="25" t="s">
        <v>5</v>
      </c>
      <c r="F9" s="25"/>
      <c r="G9" s="25" t="s">
        <v>6</v>
      </c>
      <c r="H9" s="22" t="s">
        <v>201</v>
      </c>
      <c r="I9" s="19">
        <f>I13+I19+I22</f>
        <v>17288491.600000001</v>
      </c>
      <c r="J9" s="25">
        <v>13212370.699999999</v>
      </c>
      <c r="K9" s="19">
        <f>K13+K19+K22</f>
        <v>8191059.9000000004</v>
      </c>
      <c r="L9" s="19">
        <f>L13+L19+L22</f>
        <v>1705842.6</v>
      </c>
    </row>
    <row r="10" spans="1:12" ht="409.6" customHeight="1" x14ac:dyDescent="0.25">
      <c r="A10" s="26"/>
      <c r="B10" s="26"/>
      <c r="C10" s="26"/>
      <c r="D10" s="26"/>
      <c r="E10" s="26"/>
      <c r="F10" s="26"/>
      <c r="G10" s="26"/>
      <c r="H10" s="23"/>
      <c r="I10" s="26"/>
      <c r="J10" s="26"/>
      <c r="K10" s="26"/>
      <c r="L10" s="26"/>
    </row>
    <row r="11" spans="1:12" ht="408.75" customHeight="1" x14ac:dyDescent="0.25">
      <c r="A11" s="26"/>
      <c r="B11" s="26"/>
      <c r="C11" s="26"/>
      <c r="D11" s="26"/>
      <c r="E11" s="26"/>
      <c r="F11" s="26"/>
      <c r="G11" s="26"/>
      <c r="H11" s="23"/>
      <c r="I11" s="26"/>
      <c r="J11" s="26"/>
      <c r="K11" s="26"/>
      <c r="L11" s="26"/>
    </row>
    <row r="12" spans="1:12" ht="234.75" customHeight="1" x14ac:dyDescent="0.25">
      <c r="A12" s="27"/>
      <c r="B12" s="27"/>
      <c r="C12" s="27"/>
      <c r="D12" s="27"/>
      <c r="E12" s="27"/>
      <c r="F12" s="27"/>
      <c r="G12" s="27"/>
      <c r="H12" s="24"/>
      <c r="I12" s="27"/>
      <c r="J12" s="27"/>
      <c r="K12" s="27"/>
      <c r="L12" s="27"/>
    </row>
    <row r="13" spans="1:12" ht="276.75" customHeight="1" x14ac:dyDescent="0.25">
      <c r="A13" s="1" t="s">
        <v>9</v>
      </c>
      <c r="B13" s="2" t="s">
        <v>10</v>
      </c>
      <c r="C13" s="1" t="s">
        <v>4</v>
      </c>
      <c r="D13" s="1" t="s">
        <v>11</v>
      </c>
      <c r="E13" s="1" t="s">
        <v>12</v>
      </c>
      <c r="F13" s="1"/>
      <c r="G13" s="1" t="s">
        <v>6</v>
      </c>
      <c r="H13" s="10" t="s">
        <v>202</v>
      </c>
      <c r="I13" s="9">
        <v>14910447</v>
      </c>
      <c r="J13" s="18">
        <v>10855933.699999999</v>
      </c>
      <c r="K13" s="9">
        <v>7871001.9000000004</v>
      </c>
      <c r="L13" s="9">
        <v>714737.4</v>
      </c>
    </row>
    <row r="14" spans="1:12" ht="121.5" customHeight="1" x14ac:dyDescent="0.25">
      <c r="A14" s="17"/>
      <c r="B14" s="16" t="s">
        <v>38</v>
      </c>
      <c r="C14" s="31" t="s">
        <v>235</v>
      </c>
      <c r="D14" s="31"/>
      <c r="E14" s="31"/>
      <c r="F14" s="31"/>
      <c r="G14" s="31"/>
      <c r="H14" s="31"/>
      <c r="I14" s="31"/>
      <c r="J14" s="31"/>
      <c r="K14" s="31"/>
      <c r="L14" s="31"/>
    </row>
    <row r="15" spans="1:12" ht="106.5" customHeight="1" x14ac:dyDescent="0.25">
      <c r="A15" s="17"/>
      <c r="B15" s="16" t="s">
        <v>39</v>
      </c>
      <c r="C15" s="31" t="s">
        <v>236</v>
      </c>
      <c r="D15" s="31"/>
      <c r="E15" s="31"/>
      <c r="F15" s="31"/>
      <c r="G15" s="31"/>
      <c r="H15" s="31"/>
      <c r="I15" s="31"/>
      <c r="J15" s="31"/>
      <c r="K15" s="31"/>
      <c r="L15" s="31"/>
    </row>
    <row r="16" spans="1:12" ht="302.25" customHeight="1" x14ac:dyDescent="0.25">
      <c r="A16" s="1" t="s">
        <v>13</v>
      </c>
      <c r="B16" s="2" t="s">
        <v>14</v>
      </c>
      <c r="C16" s="1" t="s">
        <v>15</v>
      </c>
      <c r="D16" s="1" t="s">
        <v>16</v>
      </c>
      <c r="E16" s="1" t="s">
        <v>17</v>
      </c>
      <c r="F16" s="1" t="s">
        <v>17</v>
      </c>
      <c r="G16" s="1"/>
      <c r="H16" s="1" t="s">
        <v>4</v>
      </c>
      <c r="I16" s="1" t="s">
        <v>4</v>
      </c>
      <c r="J16" s="1" t="s">
        <v>4</v>
      </c>
      <c r="K16" s="1" t="s">
        <v>4</v>
      </c>
      <c r="L16" s="1" t="s">
        <v>4</v>
      </c>
    </row>
    <row r="17" spans="1:17" ht="354" customHeight="1" x14ac:dyDescent="0.25">
      <c r="A17" s="1" t="s">
        <v>18</v>
      </c>
      <c r="B17" s="2" t="s">
        <v>19</v>
      </c>
      <c r="C17" s="1" t="s">
        <v>15</v>
      </c>
      <c r="D17" s="1" t="s">
        <v>16</v>
      </c>
      <c r="E17" s="11">
        <v>43980</v>
      </c>
      <c r="F17" s="11">
        <v>43980</v>
      </c>
      <c r="G17" s="1"/>
      <c r="H17" s="1" t="s">
        <v>4</v>
      </c>
      <c r="I17" s="1" t="s">
        <v>4</v>
      </c>
      <c r="J17" s="1" t="s">
        <v>4</v>
      </c>
      <c r="K17" s="1" t="s">
        <v>4</v>
      </c>
      <c r="L17" s="1" t="s">
        <v>4</v>
      </c>
    </row>
    <row r="18" spans="1:17" ht="259.5" customHeight="1" x14ac:dyDescent="0.25">
      <c r="A18" s="4" t="s">
        <v>194</v>
      </c>
      <c r="B18" s="5" t="s">
        <v>195</v>
      </c>
      <c r="C18" s="4"/>
      <c r="D18" s="4" t="s">
        <v>196</v>
      </c>
      <c r="E18" s="14">
        <v>44043</v>
      </c>
      <c r="G18" s="4"/>
      <c r="H18" s="15" t="s">
        <v>6</v>
      </c>
      <c r="I18" s="15" t="s">
        <v>6</v>
      </c>
      <c r="J18" s="15" t="s">
        <v>6</v>
      </c>
      <c r="K18" s="15" t="s">
        <v>6</v>
      </c>
      <c r="L18" s="15" t="s">
        <v>6</v>
      </c>
    </row>
    <row r="19" spans="1:17" ht="387.75" customHeight="1" x14ac:dyDescent="0.25">
      <c r="A19" s="25" t="s">
        <v>20</v>
      </c>
      <c r="B19" s="25" t="s">
        <v>21</v>
      </c>
      <c r="C19" s="25" t="s">
        <v>4</v>
      </c>
      <c r="D19" s="25" t="s">
        <v>22</v>
      </c>
      <c r="E19" s="25" t="s">
        <v>12</v>
      </c>
      <c r="F19" s="25"/>
      <c r="G19" s="25" t="s">
        <v>6</v>
      </c>
      <c r="H19" s="32" t="s">
        <v>203</v>
      </c>
      <c r="I19" s="19">
        <v>34238.5</v>
      </c>
      <c r="J19" s="19">
        <v>34238.5</v>
      </c>
      <c r="K19" s="19">
        <v>0</v>
      </c>
      <c r="L19" s="19">
        <v>30605.200000000001</v>
      </c>
    </row>
    <row r="20" spans="1:17" ht="197.25" customHeight="1" x14ac:dyDescent="0.25">
      <c r="A20" s="27"/>
      <c r="B20" s="27"/>
      <c r="C20" s="27"/>
      <c r="D20" s="27"/>
      <c r="E20" s="27"/>
      <c r="F20" s="27"/>
      <c r="G20" s="27"/>
      <c r="H20" s="24"/>
      <c r="I20" s="21"/>
      <c r="J20" s="21"/>
      <c r="K20" s="21"/>
      <c r="L20" s="21"/>
    </row>
    <row r="21" spans="1:17" ht="165.75" customHeight="1" x14ac:dyDescent="0.25">
      <c r="A21" s="1" t="s">
        <v>23</v>
      </c>
      <c r="B21" s="2" t="s">
        <v>24</v>
      </c>
      <c r="C21" s="1"/>
      <c r="D21" s="1" t="s">
        <v>22</v>
      </c>
      <c r="E21" s="1" t="s">
        <v>25</v>
      </c>
      <c r="F21" s="1" t="s">
        <v>26</v>
      </c>
      <c r="G21" s="1"/>
      <c r="H21" s="1" t="s">
        <v>4</v>
      </c>
      <c r="I21" s="1" t="s">
        <v>4</v>
      </c>
      <c r="J21" s="1" t="s">
        <v>4</v>
      </c>
      <c r="K21" s="1" t="s">
        <v>4</v>
      </c>
      <c r="L21" s="1" t="s">
        <v>4</v>
      </c>
    </row>
    <row r="22" spans="1:17" ht="403.5" customHeight="1" x14ac:dyDescent="0.25">
      <c r="A22" s="25" t="s">
        <v>27</v>
      </c>
      <c r="B22" s="25" t="s">
        <v>28</v>
      </c>
      <c r="C22" s="25" t="s">
        <v>4</v>
      </c>
      <c r="D22" s="25" t="s">
        <v>29</v>
      </c>
      <c r="E22" s="25" t="s">
        <v>12</v>
      </c>
      <c r="F22" s="25"/>
      <c r="G22" s="25" t="s">
        <v>6</v>
      </c>
      <c r="H22" s="32" t="s">
        <v>204</v>
      </c>
      <c r="I22" s="19">
        <v>2343806.1</v>
      </c>
      <c r="J22" s="19">
        <v>2322198.5</v>
      </c>
      <c r="K22" s="19">
        <v>320058</v>
      </c>
      <c r="L22" s="19">
        <v>960500</v>
      </c>
    </row>
    <row r="23" spans="1:17" ht="326.25" customHeight="1" x14ac:dyDescent="0.25">
      <c r="A23" s="26"/>
      <c r="B23" s="26"/>
      <c r="C23" s="26"/>
      <c r="D23" s="26"/>
      <c r="E23" s="26"/>
      <c r="F23" s="26"/>
      <c r="G23" s="26"/>
      <c r="H23" s="33"/>
      <c r="I23" s="20"/>
      <c r="J23" s="20"/>
      <c r="K23" s="20"/>
      <c r="L23" s="20"/>
    </row>
    <row r="24" spans="1:17" ht="141" hidden="1" customHeight="1" x14ac:dyDescent="0.25">
      <c r="A24" s="27"/>
      <c r="B24" s="27"/>
      <c r="C24" s="27"/>
      <c r="D24" s="27"/>
      <c r="E24" s="27"/>
      <c r="F24" s="27"/>
      <c r="G24" s="27"/>
      <c r="H24" s="34"/>
      <c r="I24" s="21"/>
      <c r="J24" s="21"/>
      <c r="K24" s="21"/>
      <c r="L24" s="21"/>
    </row>
    <row r="25" spans="1:17" ht="409.6" customHeight="1" x14ac:dyDescent="0.25">
      <c r="A25" s="25" t="s">
        <v>30</v>
      </c>
      <c r="B25" s="25" t="s">
        <v>31</v>
      </c>
      <c r="C25" s="25" t="s">
        <v>4</v>
      </c>
      <c r="D25" s="25" t="s">
        <v>1</v>
      </c>
      <c r="E25" s="25" t="s">
        <v>5</v>
      </c>
      <c r="F25" s="25"/>
      <c r="G25" s="25" t="s">
        <v>6</v>
      </c>
      <c r="H25" s="32" t="s">
        <v>205</v>
      </c>
      <c r="I25" s="19">
        <f>I29+I31+I37+I39</f>
        <v>13837520.299999999</v>
      </c>
      <c r="J25" s="25">
        <v>24156043.100000001</v>
      </c>
      <c r="K25" s="19">
        <f>K29+K31+K37+K39</f>
        <v>9252549.6000000015</v>
      </c>
      <c r="L25" s="19">
        <f>L29+L31+L37+L39</f>
        <v>12196440.18</v>
      </c>
    </row>
    <row r="26" spans="1:17" ht="394.5" customHeight="1" x14ac:dyDescent="0.25">
      <c r="A26" s="26"/>
      <c r="B26" s="26"/>
      <c r="C26" s="26"/>
      <c r="D26" s="26"/>
      <c r="E26" s="26"/>
      <c r="F26" s="26"/>
      <c r="G26" s="26"/>
      <c r="H26" s="33"/>
      <c r="I26" s="20"/>
      <c r="J26" s="26"/>
      <c r="K26" s="20"/>
      <c r="L26" s="20"/>
    </row>
    <row r="27" spans="1:17" ht="402.75" customHeight="1" x14ac:dyDescent="0.25">
      <c r="A27" s="26"/>
      <c r="B27" s="26"/>
      <c r="C27" s="26"/>
      <c r="D27" s="26"/>
      <c r="E27" s="26"/>
      <c r="F27" s="26"/>
      <c r="G27" s="26"/>
      <c r="H27" s="33"/>
      <c r="I27" s="20"/>
      <c r="J27" s="26"/>
      <c r="K27" s="20"/>
      <c r="L27" s="20"/>
    </row>
    <row r="28" spans="1:17" ht="142.5" customHeight="1" x14ac:dyDescent="0.25">
      <c r="A28" s="27"/>
      <c r="B28" s="27"/>
      <c r="C28" s="27"/>
      <c r="D28" s="27"/>
      <c r="E28" s="27"/>
      <c r="F28" s="27"/>
      <c r="G28" s="27"/>
      <c r="H28" s="34"/>
      <c r="I28" s="21"/>
      <c r="J28" s="27"/>
      <c r="K28" s="21"/>
      <c r="L28" s="21"/>
    </row>
    <row r="29" spans="1:17" ht="408.75" customHeight="1" x14ac:dyDescent="0.25">
      <c r="A29" s="25" t="s">
        <v>32</v>
      </c>
      <c r="B29" s="25" t="s">
        <v>33</v>
      </c>
      <c r="C29" s="25" t="s">
        <v>4</v>
      </c>
      <c r="D29" s="25" t="s">
        <v>0</v>
      </c>
      <c r="E29" s="25" t="s">
        <v>34</v>
      </c>
      <c r="F29" s="25"/>
      <c r="G29" s="25" t="s">
        <v>6</v>
      </c>
      <c r="H29" s="22" t="s">
        <v>206</v>
      </c>
      <c r="I29" s="19">
        <v>50000</v>
      </c>
      <c r="J29" s="19">
        <v>50000</v>
      </c>
      <c r="K29" s="19">
        <v>0</v>
      </c>
      <c r="L29" s="19">
        <v>50000</v>
      </c>
      <c r="Q29" s="12"/>
    </row>
    <row r="30" spans="1:17" ht="152.25" customHeight="1" x14ac:dyDescent="0.25">
      <c r="A30" s="27"/>
      <c r="B30" s="27"/>
      <c r="C30" s="27"/>
      <c r="D30" s="27"/>
      <c r="E30" s="27"/>
      <c r="F30" s="27"/>
      <c r="G30" s="27"/>
      <c r="H30" s="24"/>
      <c r="I30" s="21"/>
      <c r="J30" s="21"/>
      <c r="K30" s="21"/>
      <c r="L30" s="21"/>
      <c r="Q30" s="12"/>
    </row>
    <row r="31" spans="1:17" ht="273.75" customHeight="1" x14ac:dyDescent="0.25">
      <c r="A31" s="1" t="s">
        <v>35</v>
      </c>
      <c r="B31" s="2" t="s">
        <v>36</v>
      </c>
      <c r="C31" s="1" t="s">
        <v>4</v>
      </c>
      <c r="D31" s="1" t="s">
        <v>37</v>
      </c>
      <c r="E31" s="1" t="s">
        <v>12</v>
      </c>
      <c r="F31" s="1"/>
      <c r="G31" s="1" t="s">
        <v>6</v>
      </c>
      <c r="H31" s="10" t="s">
        <v>207</v>
      </c>
      <c r="I31" s="9">
        <v>3602554.3</v>
      </c>
      <c r="J31" s="9">
        <v>15990356.6</v>
      </c>
      <c r="K31" s="9">
        <v>1332408.3999999999</v>
      </c>
      <c r="L31" s="9">
        <v>2205311</v>
      </c>
    </row>
    <row r="32" spans="1:17" ht="217.5" customHeight="1" x14ac:dyDescent="0.25">
      <c r="A32" s="1"/>
      <c r="B32" s="2" t="s">
        <v>38</v>
      </c>
      <c r="C32" s="31" t="s">
        <v>189</v>
      </c>
      <c r="D32" s="31"/>
      <c r="E32" s="31"/>
      <c r="F32" s="31"/>
      <c r="G32" s="31"/>
      <c r="H32" s="31"/>
      <c r="I32" s="31"/>
      <c r="J32" s="31"/>
      <c r="K32" s="31"/>
      <c r="L32" s="31"/>
    </row>
    <row r="33" spans="1:12" ht="106.5" customHeight="1" x14ac:dyDescent="0.25">
      <c r="A33" s="1"/>
      <c r="B33" s="2" t="s">
        <v>39</v>
      </c>
      <c r="C33" s="31" t="s">
        <v>190</v>
      </c>
      <c r="D33" s="31"/>
      <c r="E33" s="31"/>
      <c r="F33" s="31"/>
      <c r="G33" s="31"/>
      <c r="H33" s="31"/>
      <c r="I33" s="31"/>
      <c r="J33" s="31"/>
      <c r="K33" s="31"/>
      <c r="L33" s="31"/>
    </row>
    <row r="34" spans="1:12" ht="174.75" customHeight="1" x14ac:dyDescent="0.25">
      <c r="A34" s="1" t="s">
        <v>40</v>
      </c>
      <c r="B34" s="2" t="s">
        <v>41</v>
      </c>
      <c r="C34" s="1"/>
      <c r="D34" s="1" t="s">
        <v>37</v>
      </c>
      <c r="E34" s="1" t="s">
        <v>42</v>
      </c>
      <c r="F34" s="11">
        <v>43902</v>
      </c>
      <c r="G34" s="1"/>
      <c r="H34" s="1" t="s">
        <v>4</v>
      </c>
      <c r="I34" s="1" t="s">
        <v>4</v>
      </c>
      <c r="J34" s="1" t="s">
        <v>4</v>
      </c>
      <c r="K34" s="1" t="s">
        <v>4</v>
      </c>
      <c r="L34" s="1" t="s">
        <v>4</v>
      </c>
    </row>
    <row r="35" spans="1:12" ht="228" customHeight="1" x14ac:dyDescent="0.25">
      <c r="A35" s="1" t="s">
        <v>43</v>
      </c>
      <c r="B35" s="2" t="s">
        <v>44</v>
      </c>
      <c r="C35" s="1"/>
      <c r="D35" s="1" t="s">
        <v>0</v>
      </c>
      <c r="E35" s="1" t="s">
        <v>45</v>
      </c>
      <c r="F35" s="1" t="s">
        <v>46</v>
      </c>
      <c r="G35" s="1"/>
      <c r="H35" s="1" t="s">
        <v>4</v>
      </c>
      <c r="I35" s="1" t="s">
        <v>4</v>
      </c>
      <c r="J35" s="1" t="s">
        <v>4</v>
      </c>
      <c r="K35" s="1" t="s">
        <v>4</v>
      </c>
      <c r="L35" s="1" t="s">
        <v>4</v>
      </c>
    </row>
    <row r="36" spans="1:12" ht="194.25" customHeight="1" x14ac:dyDescent="0.25">
      <c r="A36" s="1" t="s">
        <v>177</v>
      </c>
      <c r="B36" s="2" t="s">
        <v>178</v>
      </c>
      <c r="C36" s="1"/>
      <c r="D36" s="1" t="s">
        <v>179</v>
      </c>
      <c r="E36" s="1" t="s">
        <v>180</v>
      </c>
      <c r="F36" s="1"/>
      <c r="G36" s="1"/>
      <c r="H36" s="1" t="s">
        <v>4</v>
      </c>
      <c r="I36" s="1" t="s">
        <v>4</v>
      </c>
      <c r="J36" s="1" t="s">
        <v>4</v>
      </c>
      <c r="K36" s="1" t="s">
        <v>4</v>
      </c>
      <c r="L36" s="1" t="s">
        <v>4</v>
      </c>
    </row>
    <row r="37" spans="1:12" ht="408.75" customHeight="1" x14ac:dyDescent="0.25">
      <c r="A37" s="25" t="s">
        <v>47</v>
      </c>
      <c r="B37" s="25" t="s">
        <v>48</v>
      </c>
      <c r="C37" s="25" t="s">
        <v>4</v>
      </c>
      <c r="D37" s="25" t="s">
        <v>29</v>
      </c>
      <c r="E37" s="25" t="s">
        <v>12</v>
      </c>
      <c r="F37" s="25"/>
      <c r="G37" s="25" t="s">
        <v>6</v>
      </c>
      <c r="H37" s="22" t="s">
        <v>208</v>
      </c>
      <c r="I37" s="19">
        <v>9974462.0999999996</v>
      </c>
      <c r="J37" s="19">
        <v>7701762.0999999996</v>
      </c>
      <c r="K37" s="19">
        <v>7749407.1500000004</v>
      </c>
      <c r="L37" s="19">
        <v>9742129.1799999997</v>
      </c>
    </row>
    <row r="38" spans="1:12" ht="126.75" customHeight="1" x14ac:dyDescent="0.25">
      <c r="A38" s="27"/>
      <c r="B38" s="27"/>
      <c r="C38" s="27"/>
      <c r="D38" s="27"/>
      <c r="E38" s="27"/>
      <c r="F38" s="27"/>
      <c r="G38" s="27"/>
      <c r="H38" s="24"/>
      <c r="I38" s="21"/>
      <c r="J38" s="21"/>
      <c r="K38" s="21"/>
      <c r="L38" s="21"/>
    </row>
    <row r="39" spans="1:12" ht="176.25" customHeight="1" x14ac:dyDescent="0.25">
      <c r="A39" s="1" t="s">
        <v>49</v>
      </c>
      <c r="B39" s="2" t="s">
        <v>50</v>
      </c>
      <c r="C39" s="1" t="s">
        <v>4</v>
      </c>
      <c r="D39" s="1" t="s">
        <v>29</v>
      </c>
      <c r="E39" s="1" t="s">
        <v>12</v>
      </c>
      <c r="F39" s="1"/>
      <c r="G39" s="1" t="s">
        <v>6</v>
      </c>
      <c r="H39" s="10" t="s">
        <v>209</v>
      </c>
      <c r="I39" s="9">
        <v>210503.9</v>
      </c>
      <c r="J39" s="9">
        <v>413924.4</v>
      </c>
      <c r="K39" s="9">
        <v>170734.05</v>
      </c>
      <c r="L39" s="9">
        <v>199000</v>
      </c>
    </row>
    <row r="40" spans="1:12" ht="126.75" customHeight="1" x14ac:dyDescent="0.25">
      <c r="A40" s="25" t="s">
        <v>2</v>
      </c>
      <c r="B40" s="25" t="s">
        <v>3</v>
      </c>
      <c r="C40" s="25" t="s">
        <v>4</v>
      </c>
      <c r="D40" s="25" t="s">
        <v>1</v>
      </c>
      <c r="E40" s="25" t="s">
        <v>5</v>
      </c>
      <c r="F40" s="25"/>
      <c r="G40" s="25" t="s">
        <v>6</v>
      </c>
      <c r="H40" s="22" t="s">
        <v>210</v>
      </c>
      <c r="I40" s="19">
        <f>I42+I47+I48</f>
        <v>455933.80000000005</v>
      </c>
      <c r="J40" s="25">
        <v>455934.8</v>
      </c>
      <c r="K40" s="19">
        <f>K42+K47+K48</f>
        <v>30179.5</v>
      </c>
      <c r="L40" s="19">
        <f>L42+L47+L48</f>
        <v>200819.7</v>
      </c>
    </row>
    <row r="41" spans="1:12" ht="338.25" customHeight="1" x14ac:dyDescent="0.25">
      <c r="A41" s="27"/>
      <c r="B41" s="27"/>
      <c r="C41" s="27"/>
      <c r="D41" s="27"/>
      <c r="E41" s="27"/>
      <c r="F41" s="27"/>
      <c r="G41" s="27"/>
      <c r="H41" s="47"/>
      <c r="I41" s="48"/>
      <c r="J41" s="48"/>
      <c r="K41" s="48"/>
      <c r="L41" s="48"/>
    </row>
    <row r="42" spans="1:12" ht="240" customHeight="1" x14ac:dyDescent="0.25">
      <c r="A42" s="1" t="s">
        <v>51</v>
      </c>
      <c r="B42" s="2" t="s">
        <v>52</v>
      </c>
      <c r="C42" s="1" t="s">
        <v>4</v>
      </c>
      <c r="D42" s="1" t="s">
        <v>53</v>
      </c>
      <c r="E42" s="1" t="s">
        <v>12</v>
      </c>
      <c r="F42" s="1"/>
      <c r="G42" s="1" t="s">
        <v>6</v>
      </c>
      <c r="H42" s="10" t="s">
        <v>191</v>
      </c>
      <c r="I42" s="9">
        <v>8000</v>
      </c>
      <c r="J42" s="9">
        <v>8000</v>
      </c>
      <c r="K42" s="9">
        <v>0</v>
      </c>
      <c r="L42" s="9">
        <v>7200</v>
      </c>
    </row>
    <row r="43" spans="1:12" ht="409.6" customHeight="1" x14ac:dyDescent="0.25">
      <c r="A43" s="25"/>
      <c r="B43" s="28" t="s">
        <v>38</v>
      </c>
      <c r="C43" s="41" t="s">
        <v>211</v>
      </c>
      <c r="D43" s="42"/>
      <c r="E43" s="42"/>
      <c r="F43" s="42"/>
      <c r="G43" s="42"/>
      <c r="H43" s="42"/>
      <c r="I43" s="42"/>
      <c r="J43" s="42"/>
      <c r="K43" s="42"/>
      <c r="L43" s="43"/>
    </row>
    <row r="44" spans="1:12" ht="124.5" customHeight="1" x14ac:dyDescent="0.25">
      <c r="A44" s="27"/>
      <c r="B44" s="30"/>
      <c r="C44" s="44"/>
      <c r="D44" s="45"/>
      <c r="E44" s="45"/>
      <c r="F44" s="45"/>
      <c r="G44" s="45"/>
      <c r="H44" s="45"/>
      <c r="I44" s="45"/>
      <c r="J44" s="45"/>
      <c r="K44" s="45"/>
      <c r="L44" s="46"/>
    </row>
    <row r="45" spans="1:12" ht="117.75" customHeight="1" x14ac:dyDescent="0.25">
      <c r="A45" s="1"/>
      <c r="B45" s="2" t="s">
        <v>39</v>
      </c>
      <c r="C45" s="35" t="s">
        <v>182</v>
      </c>
      <c r="D45" s="36"/>
      <c r="E45" s="36"/>
      <c r="F45" s="36"/>
      <c r="G45" s="36"/>
      <c r="H45" s="36"/>
      <c r="I45" s="36"/>
      <c r="J45" s="36"/>
      <c r="K45" s="36"/>
      <c r="L45" s="37"/>
    </row>
    <row r="46" spans="1:12" ht="126.6" customHeight="1" x14ac:dyDescent="0.25">
      <c r="A46" s="1" t="s">
        <v>183</v>
      </c>
      <c r="B46" s="2" t="s">
        <v>184</v>
      </c>
      <c r="C46" s="1" t="s">
        <v>185</v>
      </c>
      <c r="D46" s="1" t="s">
        <v>179</v>
      </c>
      <c r="E46" s="1" t="s">
        <v>186</v>
      </c>
      <c r="F46" s="1"/>
      <c r="G46" s="1"/>
      <c r="H46" s="1" t="s">
        <v>4</v>
      </c>
      <c r="I46" s="1" t="s">
        <v>4</v>
      </c>
      <c r="J46" s="1" t="s">
        <v>4</v>
      </c>
      <c r="K46" s="1" t="s">
        <v>4</v>
      </c>
      <c r="L46" s="1" t="s">
        <v>4</v>
      </c>
    </row>
    <row r="47" spans="1:12" ht="174.75" customHeight="1" x14ac:dyDescent="0.25">
      <c r="A47" s="1" t="s">
        <v>54</v>
      </c>
      <c r="B47" s="2" t="s">
        <v>55</v>
      </c>
      <c r="C47" s="1" t="s">
        <v>4</v>
      </c>
      <c r="D47" s="1" t="s">
        <v>29</v>
      </c>
      <c r="E47" s="1" t="s">
        <v>12</v>
      </c>
      <c r="F47" s="1"/>
      <c r="G47" s="1" t="s">
        <v>6</v>
      </c>
      <c r="H47" s="13" t="s">
        <v>181</v>
      </c>
      <c r="I47" s="9">
        <v>86627.4</v>
      </c>
      <c r="J47" s="9">
        <v>86627.4</v>
      </c>
      <c r="K47" s="9">
        <v>0</v>
      </c>
      <c r="L47" s="9">
        <v>0</v>
      </c>
    </row>
    <row r="48" spans="1:12" ht="272.25" customHeight="1" x14ac:dyDescent="0.25">
      <c r="A48" s="1" t="s">
        <v>56</v>
      </c>
      <c r="B48" s="2" t="s">
        <v>57</v>
      </c>
      <c r="C48" s="1" t="s">
        <v>4</v>
      </c>
      <c r="D48" s="1" t="s">
        <v>37</v>
      </c>
      <c r="E48" s="1" t="s">
        <v>12</v>
      </c>
      <c r="F48" s="1"/>
      <c r="G48" s="1" t="s">
        <v>6</v>
      </c>
      <c r="H48" s="10" t="s">
        <v>212</v>
      </c>
      <c r="I48" s="9">
        <v>361306.4</v>
      </c>
      <c r="J48" s="9">
        <v>361306.4</v>
      </c>
      <c r="K48" s="9">
        <v>30179.5</v>
      </c>
      <c r="L48" s="9">
        <v>193619.7</v>
      </c>
    </row>
    <row r="49" spans="1:12" ht="409.5" customHeight="1" x14ac:dyDescent="0.25">
      <c r="A49" s="25" t="s">
        <v>58</v>
      </c>
      <c r="B49" s="25" t="s">
        <v>59</v>
      </c>
      <c r="C49" s="25" t="s">
        <v>4</v>
      </c>
      <c r="D49" s="25" t="s">
        <v>1</v>
      </c>
      <c r="E49" s="25" t="s">
        <v>5</v>
      </c>
      <c r="F49" s="25"/>
      <c r="G49" s="25" t="s">
        <v>6</v>
      </c>
      <c r="H49" s="22" t="s">
        <v>213</v>
      </c>
      <c r="I49" s="19">
        <f>I51+I52+I54+I55</f>
        <v>123290.70000000001</v>
      </c>
      <c r="J49" s="19">
        <v>123290.7</v>
      </c>
      <c r="K49" s="19">
        <f>K51+K52+K54+K55</f>
        <v>1269.8</v>
      </c>
      <c r="L49" s="19">
        <f>L51+L52+L54+L55</f>
        <v>59400</v>
      </c>
    </row>
    <row r="50" spans="1:12" ht="244.5" customHeight="1" x14ac:dyDescent="0.25">
      <c r="A50" s="27"/>
      <c r="B50" s="27"/>
      <c r="C50" s="27"/>
      <c r="D50" s="27"/>
      <c r="E50" s="27"/>
      <c r="F50" s="27"/>
      <c r="G50" s="27"/>
      <c r="H50" s="24"/>
      <c r="I50" s="21"/>
      <c r="J50" s="21"/>
      <c r="K50" s="21"/>
      <c r="L50" s="21"/>
    </row>
    <row r="51" spans="1:12" ht="167.25" customHeight="1" x14ac:dyDescent="0.25">
      <c r="A51" s="1" t="s">
        <v>60</v>
      </c>
      <c r="B51" s="2" t="s">
        <v>61</v>
      </c>
      <c r="C51" s="1" t="s">
        <v>4</v>
      </c>
      <c r="D51" s="1" t="s">
        <v>37</v>
      </c>
      <c r="E51" s="1" t="s">
        <v>12</v>
      </c>
      <c r="F51" s="1"/>
      <c r="G51" s="1" t="s">
        <v>6</v>
      </c>
      <c r="H51" s="10" t="s">
        <v>187</v>
      </c>
      <c r="I51" s="9">
        <v>15784.3</v>
      </c>
      <c r="J51" s="9">
        <v>15784.3</v>
      </c>
      <c r="K51" s="9">
        <v>1269.8</v>
      </c>
      <c r="L51" s="9">
        <v>0</v>
      </c>
    </row>
    <row r="52" spans="1:12" ht="350.25" customHeight="1" x14ac:dyDescent="0.25">
      <c r="A52" s="25" t="s">
        <v>62</v>
      </c>
      <c r="B52" s="25" t="s">
        <v>63</v>
      </c>
      <c r="C52" s="25" t="s">
        <v>4</v>
      </c>
      <c r="D52" s="25" t="s">
        <v>64</v>
      </c>
      <c r="E52" s="25" t="s">
        <v>12</v>
      </c>
      <c r="F52" s="25"/>
      <c r="G52" s="25" t="s">
        <v>6</v>
      </c>
      <c r="H52" s="22" t="s">
        <v>214</v>
      </c>
      <c r="I52" s="19">
        <v>70000</v>
      </c>
      <c r="J52" s="19">
        <v>70000</v>
      </c>
      <c r="K52" s="19">
        <v>0</v>
      </c>
      <c r="L52" s="19">
        <v>59400</v>
      </c>
    </row>
    <row r="53" spans="1:12" ht="52.5" hidden="1" customHeight="1" x14ac:dyDescent="0.25">
      <c r="A53" s="27"/>
      <c r="B53" s="27"/>
      <c r="C53" s="27"/>
      <c r="D53" s="27"/>
      <c r="E53" s="27"/>
      <c r="F53" s="27"/>
      <c r="G53" s="27"/>
      <c r="H53" s="24"/>
      <c r="I53" s="21"/>
      <c r="J53" s="21"/>
      <c r="K53" s="21"/>
      <c r="L53" s="21"/>
    </row>
    <row r="54" spans="1:12" ht="190.5" customHeight="1" x14ac:dyDescent="0.25">
      <c r="A54" s="1" t="s">
        <v>65</v>
      </c>
      <c r="B54" s="2" t="s">
        <v>66</v>
      </c>
      <c r="C54" s="1" t="s">
        <v>4</v>
      </c>
      <c r="D54" s="1" t="s">
        <v>67</v>
      </c>
      <c r="E54" s="1" t="s">
        <v>12</v>
      </c>
      <c r="F54" s="1"/>
      <c r="G54" s="1" t="s">
        <v>6</v>
      </c>
      <c r="H54" s="10" t="s">
        <v>215</v>
      </c>
      <c r="I54" s="9">
        <v>15000</v>
      </c>
      <c r="J54" s="9">
        <v>15000</v>
      </c>
      <c r="K54" s="9">
        <v>0</v>
      </c>
      <c r="L54" s="9">
        <v>0</v>
      </c>
    </row>
    <row r="55" spans="1:12" ht="196.5" customHeight="1" x14ac:dyDescent="0.25">
      <c r="A55" s="1" t="s">
        <v>68</v>
      </c>
      <c r="B55" s="2" t="s">
        <v>69</v>
      </c>
      <c r="C55" s="1" t="s">
        <v>4</v>
      </c>
      <c r="D55" s="1" t="s">
        <v>29</v>
      </c>
      <c r="E55" s="1" t="s">
        <v>12</v>
      </c>
      <c r="F55" s="1"/>
      <c r="G55" s="1" t="s">
        <v>6</v>
      </c>
      <c r="H55" s="10" t="s">
        <v>216</v>
      </c>
      <c r="I55" s="9">
        <v>22506.400000000001</v>
      </c>
      <c r="J55" s="9">
        <v>22506.400000000001</v>
      </c>
      <c r="K55" s="9">
        <v>0</v>
      </c>
      <c r="L55" s="9">
        <v>0</v>
      </c>
    </row>
    <row r="56" spans="1:12" ht="409.5" customHeight="1" x14ac:dyDescent="0.25">
      <c r="A56" s="25" t="s">
        <v>70</v>
      </c>
      <c r="B56" s="28" t="s">
        <v>71</v>
      </c>
      <c r="C56" s="25" t="s">
        <v>4</v>
      </c>
      <c r="D56" s="25" t="s">
        <v>1</v>
      </c>
      <c r="E56" s="25" t="s">
        <v>5</v>
      </c>
      <c r="F56" s="25"/>
      <c r="G56" s="25" t="s">
        <v>6</v>
      </c>
      <c r="H56" s="22" t="s">
        <v>217</v>
      </c>
      <c r="I56" s="19">
        <f>I61+I62+I64+I67+I69+I73+I75</f>
        <v>628476.30000000005</v>
      </c>
      <c r="J56" s="19">
        <v>628339.69999999995</v>
      </c>
      <c r="K56" s="19">
        <f>K61+K62+K64+K67+K69+K73+K75</f>
        <v>164297.69999999995</v>
      </c>
      <c r="L56" s="19">
        <f>L61+L62+L64+L67+L69+L73+L75</f>
        <v>233018.39999999997</v>
      </c>
    </row>
    <row r="57" spans="1:12" ht="393.75" customHeight="1" x14ac:dyDescent="0.25">
      <c r="A57" s="26"/>
      <c r="B57" s="29"/>
      <c r="C57" s="26"/>
      <c r="D57" s="26"/>
      <c r="E57" s="26"/>
      <c r="F57" s="26"/>
      <c r="G57" s="26"/>
      <c r="H57" s="23"/>
      <c r="I57" s="20"/>
      <c r="J57" s="20"/>
      <c r="K57" s="20"/>
      <c r="L57" s="20"/>
    </row>
    <row r="58" spans="1:12" ht="408.75" customHeight="1" x14ac:dyDescent="0.25">
      <c r="A58" s="26"/>
      <c r="B58" s="29"/>
      <c r="C58" s="26"/>
      <c r="D58" s="26"/>
      <c r="E58" s="26"/>
      <c r="F58" s="26"/>
      <c r="G58" s="26"/>
      <c r="H58" s="23"/>
      <c r="I58" s="20"/>
      <c r="J58" s="20"/>
      <c r="K58" s="20"/>
      <c r="L58" s="20"/>
    </row>
    <row r="59" spans="1:12" ht="384" customHeight="1" x14ac:dyDescent="0.25">
      <c r="A59" s="26"/>
      <c r="B59" s="29"/>
      <c r="C59" s="26"/>
      <c r="D59" s="26"/>
      <c r="E59" s="26"/>
      <c r="F59" s="26"/>
      <c r="G59" s="26"/>
      <c r="H59" s="23"/>
      <c r="I59" s="20"/>
      <c r="J59" s="20"/>
      <c r="K59" s="20"/>
      <c r="L59" s="20"/>
    </row>
    <row r="60" spans="1:12" ht="25.5" hidden="1" customHeight="1" x14ac:dyDescent="0.25">
      <c r="A60" s="27"/>
      <c r="B60" s="30"/>
      <c r="C60" s="27"/>
      <c r="D60" s="27"/>
      <c r="E60" s="27"/>
      <c r="F60" s="27"/>
      <c r="G60" s="27"/>
      <c r="H60" s="24"/>
      <c r="I60" s="21"/>
      <c r="J60" s="21"/>
      <c r="K60" s="21"/>
      <c r="L60" s="21"/>
    </row>
    <row r="61" spans="1:12" ht="230.25" customHeight="1" x14ac:dyDescent="0.25">
      <c r="A61" s="1" t="s">
        <v>72</v>
      </c>
      <c r="B61" s="2" t="s">
        <v>73</v>
      </c>
      <c r="C61" s="1" t="s">
        <v>4</v>
      </c>
      <c r="D61" s="1" t="s">
        <v>74</v>
      </c>
      <c r="E61" s="1" t="s">
        <v>12</v>
      </c>
      <c r="F61" s="1"/>
      <c r="G61" s="1" t="s">
        <v>6</v>
      </c>
      <c r="H61" s="10" t="s">
        <v>218</v>
      </c>
      <c r="I61" s="9">
        <v>2000</v>
      </c>
      <c r="J61" s="9">
        <v>2000</v>
      </c>
      <c r="K61" s="9">
        <v>1716.86</v>
      </c>
      <c r="L61" s="9">
        <v>1716.86</v>
      </c>
    </row>
    <row r="62" spans="1:12" ht="409.5" customHeight="1" x14ac:dyDescent="0.25">
      <c r="A62" s="25" t="s">
        <v>75</v>
      </c>
      <c r="B62" s="25" t="s">
        <v>76</v>
      </c>
      <c r="C62" s="25" t="s">
        <v>4</v>
      </c>
      <c r="D62" s="25" t="s">
        <v>77</v>
      </c>
      <c r="E62" s="25" t="s">
        <v>12</v>
      </c>
      <c r="F62" s="25"/>
      <c r="G62" s="25" t="s">
        <v>6</v>
      </c>
      <c r="H62" s="22" t="s">
        <v>219</v>
      </c>
      <c r="I62" s="19">
        <v>193640</v>
      </c>
      <c r="J62" s="19">
        <v>193564.1</v>
      </c>
      <c r="K62" s="19">
        <v>132993.06</v>
      </c>
      <c r="L62" s="19">
        <v>159147.70000000001</v>
      </c>
    </row>
    <row r="63" spans="1:12" ht="372" customHeight="1" x14ac:dyDescent="0.25">
      <c r="A63" s="27"/>
      <c r="B63" s="27"/>
      <c r="C63" s="27"/>
      <c r="D63" s="27"/>
      <c r="E63" s="27"/>
      <c r="F63" s="27"/>
      <c r="G63" s="27"/>
      <c r="H63" s="24"/>
      <c r="I63" s="21"/>
      <c r="J63" s="21"/>
      <c r="K63" s="21"/>
      <c r="L63" s="21"/>
    </row>
    <row r="64" spans="1:12" ht="333.75" customHeight="1" x14ac:dyDescent="0.25">
      <c r="A64" s="25" t="s">
        <v>78</v>
      </c>
      <c r="B64" s="25" t="s">
        <v>79</v>
      </c>
      <c r="C64" s="25" t="s">
        <v>4</v>
      </c>
      <c r="D64" s="25" t="s">
        <v>74</v>
      </c>
      <c r="E64" s="25" t="s">
        <v>12</v>
      </c>
      <c r="F64" s="25"/>
      <c r="G64" s="25" t="s">
        <v>6</v>
      </c>
      <c r="H64" s="22" t="s">
        <v>220</v>
      </c>
      <c r="I64" s="19">
        <v>184524.79999999999</v>
      </c>
      <c r="J64" s="19">
        <v>184524.79999999999</v>
      </c>
      <c r="K64" s="19">
        <v>0</v>
      </c>
      <c r="L64" s="19">
        <v>24149.11</v>
      </c>
    </row>
    <row r="65" spans="1:12" ht="61.5" hidden="1" customHeight="1" x14ac:dyDescent="0.25">
      <c r="A65" s="27"/>
      <c r="B65" s="27"/>
      <c r="C65" s="27"/>
      <c r="D65" s="27"/>
      <c r="E65" s="27"/>
      <c r="F65" s="27"/>
      <c r="G65" s="27"/>
      <c r="H65" s="24"/>
      <c r="I65" s="21"/>
      <c r="J65" s="21"/>
      <c r="K65" s="21"/>
      <c r="L65" s="21"/>
    </row>
    <row r="66" spans="1:12" ht="222.75" customHeight="1" x14ac:dyDescent="0.25">
      <c r="A66" s="1" t="s">
        <v>80</v>
      </c>
      <c r="B66" s="2" t="s">
        <v>81</v>
      </c>
      <c r="C66" s="1"/>
      <c r="D66" s="1" t="s">
        <v>74</v>
      </c>
      <c r="E66" s="1" t="s">
        <v>26</v>
      </c>
      <c r="F66" s="1" t="s">
        <v>26</v>
      </c>
      <c r="G66" s="1"/>
      <c r="H66" s="1" t="s">
        <v>4</v>
      </c>
      <c r="I66" s="1" t="s">
        <v>4</v>
      </c>
      <c r="J66" s="1" t="s">
        <v>4</v>
      </c>
      <c r="K66" s="1" t="s">
        <v>4</v>
      </c>
      <c r="L66" s="1" t="s">
        <v>4</v>
      </c>
    </row>
    <row r="67" spans="1:12" ht="237" customHeight="1" x14ac:dyDescent="0.25">
      <c r="A67" s="1" t="s">
        <v>82</v>
      </c>
      <c r="B67" s="2" t="s">
        <v>83</v>
      </c>
      <c r="C67" s="1" t="s">
        <v>4</v>
      </c>
      <c r="D67" s="1" t="s">
        <v>74</v>
      </c>
      <c r="E67" s="1" t="s">
        <v>45</v>
      </c>
      <c r="F67" s="11">
        <v>43951</v>
      </c>
      <c r="G67" s="1" t="s">
        <v>6</v>
      </c>
      <c r="H67" s="10" t="s">
        <v>221</v>
      </c>
      <c r="I67" s="9">
        <v>2000</v>
      </c>
      <c r="J67" s="9">
        <v>2000</v>
      </c>
      <c r="K67" s="9">
        <v>1716.86</v>
      </c>
      <c r="L67" s="9">
        <v>1716.86</v>
      </c>
    </row>
    <row r="68" spans="1:12" ht="126.6" customHeight="1" x14ac:dyDescent="0.25">
      <c r="A68" s="1" t="s">
        <v>84</v>
      </c>
      <c r="B68" s="2" t="s">
        <v>85</v>
      </c>
      <c r="C68" s="1" t="s">
        <v>86</v>
      </c>
      <c r="D68" s="1" t="s">
        <v>74</v>
      </c>
      <c r="E68" s="1" t="s">
        <v>45</v>
      </c>
      <c r="F68" s="1" t="s">
        <v>45</v>
      </c>
      <c r="G68" s="1"/>
      <c r="H68" s="1" t="s">
        <v>4</v>
      </c>
      <c r="I68" s="1" t="s">
        <v>4</v>
      </c>
      <c r="J68" s="1" t="s">
        <v>4</v>
      </c>
      <c r="K68" s="1" t="s">
        <v>4</v>
      </c>
      <c r="L68" s="1" t="s">
        <v>4</v>
      </c>
    </row>
    <row r="69" spans="1:12" ht="409.6" customHeight="1" x14ac:dyDescent="0.25">
      <c r="A69" s="25" t="s">
        <v>87</v>
      </c>
      <c r="B69" s="25" t="s">
        <v>88</v>
      </c>
      <c r="C69" s="25" t="s">
        <v>4</v>
      </c>
      <c r="D69" s="25" t="s">
        <v>89</v>
      </c>
      <c r="E69" s="25" t="s">
        <v>90</v>
      </c>
      <c r="F69" s="25"/>
      <c r="G69" s="25" t="s">
        <v>6</v>
      </c>
      <c r="H69" s="22" t="s">
        <v>222</v>
      </c>
      <c r="I69" s="19">
        <v>185103.1</v>
      </c>
      <c r="J69" s="19">
        <v>185103.1</v>
      </c>
      <c r="K69" s="19">
        <v>27870.92</v>
      </c>
      <c r="L69" s="19">
        <v>46287.87</v>
      </c>
    </row>
    <row r="70" spans="1:12" ht="75" hidden="1" customHeight="1" x14ac:dyDescent="0.25">
      <c r="A70" s="26"/>
      <c r="B70" s="26"/>
      <c r="C70" s="26"/>
      <c r="D70" s="26"/>
      <c r="E70" s="26"/>
      <c r="F70" s="26"/>
      <c r="G70" s="26"/>
      <c r="H70" s="23"/>
      <c r="I70" s="20"/>
      <c r="J70" s="20"/>
      <c r="K70" s="20"/>
      <c r="L70" s="20"/>
    </row>
    <row r="71" spans="1:12" ht="24" customHeight="1" x14ac:dyDescent="0.25">
      <c r="A71" s="27"/>
      <c r="B71" s="27"/>
      <c r="C71" s="27"/>
      <c r="D71" s="27"/>
      <c r="E71" s="27"/>
      <c r="F71" s="27"/>
      <c r="G71" s="27"/>
      <c r="H71" s="24"/>
      <c r="I71" s="21"/>
      <c r="J71" s="21"/>
      <c r="K71" s="21"/>
      <c r="L71" s="21"/>
    </row>
    <row r="72" spans="1:12" ht="162.75" customHeight="1" x14ac:dyDescent="0.25">
      <c r="A72" s="1" t="s">
        <v>91</v>
      </c>
      <c r="B72" s="2" t="s">
        <v>92</v>
      </c>
      <c r="C72" s="1"/>
      <c r="D72" s="1" t="s">
        <v>89</v>
      </c>
      <c r="E72" s="1" t="s">
        <v>93</v>
      </c>
      <c r="F72" s="1" t="s">
        <v>93</v>
      </c>
      <c r="G72" s="1"/>
      <c r="H72" s="1" t="s">
        <v>4</v>
      </c>
      <c r="I72" s="1" t="s">
        <v>4</v>
      </c>
      <c r="J72" s="1" t="s">
        <v>4</v>
      </c>
      <c r="K72" s="1" t="s">
        <v>4</v>
      </c>
      <c r="L72" s="1" t="s">
        <v>4</v>
      </c>
    </row>
    <row r="73" spans="1:12" ht="189" customHeight="1" x14ac:dyDescent="0.25">
      <c r="A73" s="1" t="s">
        <v>94</v>
      </c>
      <c r="B73" s="2" t="s">
        <v>95</v>
      </c>
      <c r="C73" s="1" t="s">
        <v>4</v>
      </c>
      <c r="D73" s="1" t="s">
        <v>96</v>
      </c>
      <c r="E73" s="1" t="s">
        <v>97</v>
      </c>
      <c r="F73" s="1"/>
      <c r="G73" s="1" t="s">
        <v>6</v>
      </c>
      <c r="H73" s="10" t="s">
        <v>223</v>
      </c>
      <c r="I73" s="9">
        <v>1708.4</v>
      </c>
      <c r="J73" s="9">
        <v>1647.7</v>
      </c>
      <c r="K73" s="9">
        <v>0</v>
      </c>
      <c r="L73" s="9">
        <v>0</v>
      </c>
    </row>
    <row r="74" spans="1:12" ht="210" customHeight="1" x14ac:dyDescent="0.25">
      <c r="A74" s="1" t="s">
        <v>98</v>
      </c>
      <c r="B74" s="2" t="s">
        <v>99</v>
      </c>
      <c r="C74" s="1"/>
      <c r="D74" s="1" t="s">
        <v>96</v>
      </c>
      <c r="E74" s="1" t="s">
        <v>100</v>
      </c>
      <c r="F74" s="1" t="s">
        <v>101</v>
      </c>
      <c r="G74" s="1"/>
      <c r="H74" s="1" t="s">
        <v>4</v>
      </c>
      <c r="I74" s="1" t="s">
        <v>4</v>
      </c>
      <c r="J74" s="1" t="s">
        <v>4</v>
      </c>
      <c r="K74" s="1" t="s">
        <v>4</v>
      </c>
      <c r="L74" s="1" t="s">
        <v>4</v>
      </c>
    </row>
    <row r="75" spans="1:12" ht="223.5" customHeight="1" x14ac:dyDescent="0.25">
      <c r="A75" s="1" t="s">
        <v>102</v>
      </c>
      <c r="B75" s="2" t="s">
        <v>103</v>
      </c>
      <c r="C75" s="1" t="s">
        <v>4</v>
      </c>
      <c r="D75" s="1" t="s">
        <v>77</v>
      </c>
      <c r="E75" s="1" t="s">
        <v>12</v>
      </c>
      <c r="F75" s="1"/>
      <c r="G75" s="1" t="s">
        <v>6</v>
      </c>
      <c r="H75" s="10" t="s">
        <v>224</v>
      </c>
      <c r="I75" s="9">
        <v>59500</v>
      </c>
      <c r="J75" s="9">
        <v>59500</v>
      </c>
      <c r="K75" s="9">
        <v>0</v>
      </c>
      <c r="L75" s="9">
        <v>0</v>
      </c>
    </row>
    <row r="76" spans="1:12" ht="409.5" customHeight="1" x14ac:dyDescent="0.25">
      <c r="A76" s="1" t="s">
        <v>104</v>
      </c>
      <c r="B76" s="2" t="s">
        <v>105</v>
      </c>
      <c r="C76" s="1" t="s">
        <v>106</v>
      </c>
      <c r="D76" s="1" t="s">
        <v>89</v>
      </c>
      <c r="E76" s="1" t="s">
        <v>101</v>
      </c>
      <c r="F76" s="1" t="s">
        <v>107</v>
      </c>
      <c r="G76" s="1"/>
      <c r="H76" s="1" t="s">
        <v>4</v>
      </c>
      <c r="I76" s="1" t="s">
        <v>4</v>
      </c>
      <c r="J76" s="1" t="s">
        <v>4</v>
      </c>
      <c r="K76" s="1" t="s">
        <v>4</v>
      </c>
      <c r="L76" s="1" t="s">
        <v>4</v>
      </c>
    </row>
    <row r="77" spans="1:12" ht="409.5" customHeight="1" x14ac:dyDescent="0.25">
      <c r="A77" s="25" t="s">
        <v>108</v>
      </c>
      <c r="B77" s="25" t="s">
        <v>109</v>
      </c>
      <c r="C77" s="25" t="s">
        <v>4</v>
      </c>
      <c r="D77" s="25" t="s">
        <v>1</v>
      </c>
      <c r="E77" s="25" t="s">
        <v>5</v>
      </c>
      <c r="F77" s="25"/>
      <c r="G77" s="25" t="s">
        <v>6</v>
      </c>
      <c r="H77" s="32" t="s">
        <v>225</v>
      </c>
      <c r="I77" s="19">
        <f>I80+I83+I85</f>
        <v>529006.80000000005</v>
      </c>
      <c r="J77" s="19">
        <v>529006.80000000005</v>
      </c>
      <c r="K77" s="19">
        <f>K80+K83+K85</f>
        <v>172266.8</v>
      </c>
      <c r="L77" s="19">
        <f>L80+L83+L85</f>
        <v>171920.5</v>
      </c>
    </row>
    <row r="78" spans="1:12" ht="409.5" customHeight="1" x14ac:dyDescent="0.25">
      <c r="A78" s="26"/>
      <c r="B78" s="26"/>
      <c r="C78" s="26"/>
      <c r="D78" s="26"/>
      <c r="E78" s="26"/>
      <c r="F78" s="26"/>
      <c r="G78" s="26"/>
      <c r="H78" s="33"/>
      <c r="I78" s="20"/>
      <c r="J78" s="20"/>
      <c r="K78" s="20"/>
      <c r="L78" s="20"/>
    </row>
    <row r="79" spans="1:12" ht="146.25" customHeight="1" x14ac:dyDescent="0.25">
      <c r="A79" s="27"/>
      <c r="B79" s="27"/>
      <c r="C79" s="27"/>
      <c r="D79" s="27"/>
      <c r="E79" s="27"/>
      <c r="F79" s="27"/>
      <c r="G79" s="27"/>
      <c r="H79" s="34"/>
      <c r="I79" s="21"/>
      <c r="J79" s="21"/>
      <c r="K79" s="21"/>
      <c r="L79" s="21"/>
    </row>
    <row r="80" spans="1:12" ht="409.5" customHeight="1" x14ac:dyDescent="0.25">
      <c r="A80" s="25" t="s">
        <v>110</v>
      </c>
      <c r="B80" s="25" t="s">
        <v>111</v>
      </c>
      <c r="C80" s="25" t="s">
        <v>4</v>
      </c>
      <c r="D80" s="25" t="s">
        <v>89</v>
      </c>
      <c r="E80" s="25" t="s">
        <v>112</v>
      </c>
      <c r="F80" s="25"/>
      <c r="G80" s="25" t="s">
        <v>6</v>
      </c>
      <c r="H80" s="22" t="s">
        <v>226</v>
      </c>
      <c r="I80" s="19">
        <v>311506.40000000002</v>
      </c>
      <c r="J80" s="19">
        <v>311506.40000000002</v>
      </c>
      <c r="K80" s="19">
        <v>97179</v>
      </c>
      <c r="L80" s="19">
        <v>112180.9</v>
      </c>
    </row>
    <row r="81" spans="1:12" ht="148.5" hidden="1" customHeight="1" x14ac:dyDescent="0.25">
      <c r="A81" s="27"/>
      <c r="B81" s="27"/>
      <c r="C81" s="27"/>
      <c r="D81" s="27"/>
      <c r="E81" s="27"/>
      <c r="F81" s="27"/>
      <c r="G81" s="27"/>
      <c r="H81" s="24"/>
      <c r="I81" s="21"/>
      <c r="J81" s="21"/>
      <c r="K81" s="21"/>
      <c r="L81" s="21"/>
    </row>
    <row r="82" spans="1:12" ht="387" customHeight="1" x14ac:dyDescent="0.25">
      <c r="A82" s="1" t="s">
        <v>113</v>
      </c>
      <c r="B82" s="2" t="s">
        <v>114</v>
      </c>
      <c r="C82" s="1" t="s">
        <v>115</v>
      </c>
      <c r="D82" s="1" t="s">
        <v>89</v>
      </c>
      <c r="E82" s="1" t="s">
        <v>101</v>
      </c>
      <c r="F82" s="1" t="s">
        <v>116</v>
      </c>
      <c r="G82" s="1"/>
      <c r="H82" s="1" t="s">
        <v>4</v>
      </c>
      <c r="I82" s="1" t="s">
        <v>4</v>
      </c>
      <c r="J82" s="1" t="s">
        <v>4</v>
      </c>
      <c r="K82" s="1" t="s">
        <v>4</v>
      </c>
      <c r="L82" s="1" t="s">
        <v>4</v>
      </c>
    </row>
    <row r="83" spans="1:12" ht="239.25" customHeight="1" x14ac:dyDescent="0.25">
      <c r="A83" s="1" t="s">
        <v>117</v>
      </c>
      <c r="B83" s="2" t="s">
        <v>118</v>
      </c>
      <c r="C83" s="1" t="s">
        <v>4</v>
      </c>
      <c r="D83" s="1" t="s">
        <v>89</v>
      </c>
      <c r="E83" s="1" t="s">
        <v>12</v>
      </c>
      <c r="F83" s="1"/>
      <c r="G83" s="1" t="s">
        <v>6</v>
      </c>
      <c r="H83" s="10" t="s">
        <v>227</v>
      </c>
      <c r="I83" s="9">
        <v>11500</v>
      </c>
      <c r="J83" s="9">
        <v>11500</v>
      </c>
      <c r="K83" s="9">
        <v>2771.6</v>
      </c>
      <c r="L83" s="9">
        <v>5500</v>
      </c>
    </row>
    <row r="84" spans="1:12" ht="394.5" customHeight="1" x14ac:dyDescent="0.25">
      <c r="A84" s="1" t="s">
        <v>119</v>
      </c>
      <c r="B84" s="2" t="s">
        <v>120</v>
      </c>
      <c r="C84" s="1" t="s">
        <v>121</v>
      </c>
      <c r="D84" s="1" t="s">
        <v>89</v>
      </c>
      <c r="E84" s="1" t="s">
        <v>122</v>
      </c>
      <c r="F84" s="1" t="s">
        <v>123</v>
      </c>
      <c r="G84" s="1"/>
      <c r="H84" s="1" t="s">
        <v>4</v>
      </c>
      <c r="I84" s="1" t="s">
        <v>4</v>
      </c>
      <c r="J84" s="1" t="s">
        <v>4</v>
      </c>
      <c r="K84" s="1" t="s">
        <v>4</v>
      </c>
      <c r="L84" s="1" t="s">
        <v>4</v>
      </c>
    </row>
    <row r="85" spans="1:12" ht="408.75" customHeight="1" x14ac:dyDescent="0.25">
      <c r="A85" s="25" t="s">
        <v>124</v>
      </c>
      <c r="B85" s="25" t="s">
        <v>125</v>
      </c>
      <c r="C85" s="25" t="s">
        <v>4</v>
      </c>
      <c r="D85" s="25" t="s">
        <v>53</v>
      </c>
      <c r="E85" s="25" t="s">
        <v>12</v>
      </c>
      <c r="F85" s="25"/>
      <c r="G85" s="25" t="s">
        <v>6</v>
      </c>
      <c r="H85" s="22" t="s">
        <v>228</v>
      </c>
      <c r="I85" s="19">
        <v>206000.4</v>
      </c>
      <c r="J85" s="19">
        <v>206000.4</v>
      </c>
      <c r="K85" s="19">
        <v>72316.2</v>
      </c>
      <c r="L85" s="19">
        <v>54239.6</v>
      </c>
    </row>
    <row r="86" spans="1:12" ht="151.5" customHeight="1" x14ac:dyDescent="0.25">
      <c r="A86" s="27"/>
      <c r="B86" s="27"/>
      <c r="C86" s="27"/>
      <c r="D86" s="27"/>
      <c r="E86" s="27"/>
      <c r="F86" s="27"/>
      <c r="G86" s="27"/>
      <c r="H86" s="24"/>
      <c r="I86" s="21"/>
      <c r="J86" s="21"/>
      <c r="K86" s="21"/>
      <c r="L86" s="21"/>
    </row>
    <row r="87" spans="1:12" ht="248.25" customHeight="1" x14ac:dyDescent="0.25">
      <c r="A87" s="1" t="s">
        <v>126</v>
      </c>
      <c r="B87" s="2" t="s">
        <v>127</v>
      </c>
      <c r="C87" s="1" t="s">
        <v>15</v>
      </c>
      <c r="D87" s="1" t="s">
        <v>53</v>
      </c>
      <c r="E87" s="1" t="s">
        <v>128</v>
      </c>
      <c r="F87" s="11">
        <v>43607</v>
      </c>
      <c r="G87" s="1"/>
      <c r="H87" s="1" t="s">
        <v>4</v>
      </c>
      <c r="I87" s="1" t="s">
        <v>4</v>
      </c>
      <c r="J87" s="1" t="s">
        <v>4</v>
      </c>
      <c r="K87" s="1" t="s">
        <v>4</v>
      </c>
      <c r="L87" s="1" t="s">
        <v>4</v>
      </c>
    </row>
    <row r="88" spans="1:12" ht="409.5" customHeight="1" x14ac:dyDescent="0.25">
      <c r="A88" s="25" t="s">
        <v>129</v>
      </c>
      <c r="B88" s="25" t="s">
        <v>130</v>
      </c>
      <c r="C88" s="25" t="s">
        <v>4</v>
      </c>
      <c r="D88" s="25" t="s">
        <v>1</v>
      </c>
      <c r="E88" s="25" t="s">
        <v>34</v>
      </c>
      <c r="F88" s="25"/>
      <c r="G88" s="25" t="s">
        <v>6</v>
      </c>
      <c r="H88" s="32" t="s">
        <v>229</v>
      </c>
      <c r="I88" s="19">
        <f>I91+I93+I94+I95+I96</f>
        <v>960304.1</v>
      </c>
      <c r="J88" s="19">
        <v>960304.1</v>
      </c>
      <c r="K88" s="19">
        <f>K91+K93+K94+K95+K96</f>
        <v>198170.80000000002</v>
      </c>
      <c r="L88" s="19">
        <f>L91+L93+L94+L95+L96</f>
        <v>863562.53999999992</v>
      </c>
    </row>
    <row r="89" spans="1:12" ht="30" hidden="1" customHeight="1" x14ac:dyDescent="0.25">
      <c r="A89" s="26"/>
      <c r="B89" s="26"/>
      <c r="C89" s="26"/>
      <c r="D89" s="26"/>
      <c r="E89" s="26"/>
      <c r="F89" s="26"/>
      <c r="G89" s="26"/>
      <c r="H89" s="33"/>
      <c r="I89" s="20"/>
      <c r="J89" s="20"/>
      <c r="K89" s="20"/>
      <c r="L89" s="20"/>
    </row>
    <row r="90" spans="1:12" ht="9" customHeight="1" x14ac:dyDescent="0.25">
      <c r="A90" s="27"/>
      <c r="B90" s="27"/>
      <c r="C90" s="27"/>
      <c r="D90" s="27"/>
      <c r="E90" s="27"/>
      <c r="F90" s="27"/>
      <c r="G90" s="27"/>
      <c r="H90" s="34"/>
      <c r="I90" s="21"/>
      <c r="J90" s="21"/>
      <c r="K90" s="21"/>
      <c r="L90" s="21"/>
    </row>
    <row r="91" spans="1:12" ht="233.25" customHeight="1" x14ac:dyDescent="0.25">
      <c r="A91" s="1" t="s">
        <v>131</v>
      </c>
      <c r="B91" s="2" t="s">
        <v>132</v>
      </c>
      <c r="C91" s="1" t="s">
        <v>4</v>
      </c>
      <c r="D91" s="1" t="s">
        <v>53</v>
      </c>
      <c r="E91" s="1" t="s">
        <v>101</v>
      </c>
      <c r="F91" s="11">
        <v>43857</v>
      </c>
      <c r="G91" s="1" t="s">
        <v>6</v>
      </c>
      <c r="H91" s="10" t="s">
        <v>188</v>
      </c>
      <c r="I91" s="9">
        <v>0</v>
      </c>
      <c r="J91" s="9">
        <v>0</v>
      </c>
      <c r="K91" s="9">
        <v>5999.38</v>
      </c>
      <c r="L91" s="9">
        <v>5999.38</v>
      </c>
    </row>
    <row r="92" spans="1:12" ht="243" customHeight="1" x14ac:dyDescent="0.25">
      <c r="A92" s="1" t="s">
        <v>133</v>
      </c>
      <c r="B92" s="2" t="s">
        <v>134</v>
      </c>
      <c r="C92" s="1"/>
      <c r="D92" s="1" t="s">
        <v>53</v>
      </c>
      <c r="E92" s="1" t="s">
        <v>101</v>
      </c>
      <c r="F92" s="1" t="s">
        <v>135</v>
      </c>
      <c r="G92" s="1"/>
      <c r="H92" s="1" t="s">
        <v>4</v>
      </c>
      <c r="I92" s="1" t="s">
        <v>4</v>
      </c>
      <c r="J92" s="1" t="s">
        <v>4</v>
      </c>
      <c r="K92" s="1" t="s">
        <v>4</v>
      </c>
      <c r="L92" s="1" t="s">
        <v>4</v>
      </c>
    </row>
    <row r="93" spans="1:12" ht="270.75" customHeight="1" x14ac:dyDescent="0.25">
      <c r="A93" s="1" t="s">
        <v>136</v>
      </c>
      <c r="B93" s="2" t="s">
        <v>137</v>
      </c>
      <c r="C93" s="1" t="s">
        <v>4</v>
      </c>
      <c r="D93" s="1" t="s">
        <v>29</v>
      </c>
      <c r="E93" s="1" t="s">
        <v>34</v>
      </c>
      <c r="F93" s="1"/>
      <c r="G93" s="1" t="s">
        <v>6</v>
      </c>
      <c r="H93" s="10" t="s">
        <v>230</v>
      </c>
      <c r="I93" s="9">
        <v>878586.74</v>
      </c>
      <c r="J93" s="9">
        <v>821502.6</v>
      </c>
      <c r="K93" s="9">
        <v>164036.42000000001</v>
      </c>
      <c r="L93" s="9">
        <v>778516.46</v>
      </c>
    </row>
    <row r="94" spans="1:12" ht="202.5" customHeight="1" x14ac:dyDescent="0.25">
      <c r="A94" s="1" t="s">
        <v>138</v>
      </c>
      <c r="B94" s="2" t="s">
        <v>139</v>
      </c>
      <c r="C94" s="1" t="s">
        <v>4</v>
      </c>
      <c r="D94" s="1" t="s">
        <v>74</v>
      </c>
      <c r="E94" s="1" t="s">
        <v>34</v>
      </c>
      <c r="F94" s="1"/>
      <c r="G94" s="1" t="s">
        <v>6</v>
      </c>
      <c r="H94" s="10" t="s">
        <v>192</v>
      </c>
      <c r="I94" s="9">
        <v>13140</v>
      </c>
      <c r="J94" s="9">
        <v>29669.9</v>
      </c>
      <c r="K94" s="9">
        <v>3271.68</v>
      </c>
      <c r="L94" s="9">
        <v>33307.089999999997</v>
      </c>
    </row>
    <row r="95" spans="1:12" ht="211.5" customHeight="1" x14ac:dyDescent="0.25">
      <c r="A95" s="1" t="s">
        <v>140</v>
      </c>
      <c r="B95" s="2" t="s">
        <v>141</v>
      </c>
      <c r="C95" s="1" t="s">
        <v>4</v>
      </c>
      <c r="D95" s="1" t="s">
        <v>142</v>
      </c>
      <c r="E95" s="1" t="s">
        <v>34</v>
      </c>
      <c r="F95" s="1"/>
      <c r="G95" s="1" t="s">
        <v>6</v>
      </c>
      <c r="H95" s="10" t="s">
        <v>231</v>
      </c>
      <c r="I95" s="9">
        <v>36989.1</v>
      </c>
      <c r="J95" s="9">
        <v>61006</v>
      </c>
      <c r="K95" s="9">
        <v>5988</v>
      </c>
      <c r="L95" s="9">
        <v>6570</v>
      </c>
    </row>
    <row r="96" spans="1:12" ht="135" customHeight="1" x14ac:dyDescent="0.25">
      <c r="A96" s="1" t="s">
        <v>143</v>
      </c>
      <c r="B96" s="2" t="s">
        <v>144</v>
      </c>
      <c r="C96" s="1" t="s">
        <v>4</v>
      </c>
      <c r="D96" s="1" t="s">
        <v>11</v>
      </c>
      <c r="E96" s="1" t="s">
        <v>34</v>
      </c>
      <c r="F96" s="1"/>
      <c r="G96" s="1" t="s">
        <v>6</v>
      </c>
      <c r="H96" s="10" t="s">
        <v>232</v>
      </c>
      <c r="I96" s="9">
        <v>31588.26</v>
      </c>
      <c r="J96" s="9">
        <v>48125.599999999999</v>
      </c>
      <c r="K96" s="9">
        <v>18875.32</v>
      </c>
      <c r="L96" s="9">
        <v>39169.61</v>
      </c>
    </row>
    <row r="97" spans="1:12" ht="408.75" customHeight="1" x14ac:dyDescent="0.25">
      <c r="A97" s="25" t="s">
        <v>145</v>
      </c>
      <c r="B97" s="25" t="s">
        <v>146</v>
      </c>
      <c r="C97" s="25" t="s">
        <v>4</v>
      </c>
      <c r="D97" s="25" t="s">
        <v>1</v>
      </c>
      <c r="E97" s="25" t="s">
        <v>5</v>
      </c>
      <c r="F97" s="25"/>
      <c r="G97" s="25" t="s">
        <v>6</v>
      </c>
      <c r="H97" s="22" t="s">
        <v>233</v>
      </c>
      <c r="I97" s="19">
        <f>I100</f>
        <v>194281.5</v>
      </c>
      <c r="J97" s="19">
        <v>180000</v>
      </c>
      <c r="K97" s="19">
        <f>K100</f>
        <v>13926.3</v>
      </c>
      <c r="L97" s="19">
        <f>L100</f>
        <v>37011.599999999999</v>
      </c>
    </row>
    <row r="98" spans="1:12" ht="47.25" hidden="1" customHeight="1" x14ac:dyDescent="0.25">
      <c r="A98" s="26"/>
      <c r="B98" s="26"/>
      <c r="C98" s="26"/>
      <c r="D98" s="26"/>
      <c r="E98" s="26"/>
      <c r="F98" s="26"/>
      <c r="G98" s="26"/>
      <c r="H98" s="23"/>
      <c r="I98" s="20"/>
      <c r="J98" s="20"/>
      <c r="K98" s="20"/>
      <c r="L98" s="20"/>
    </row>
    <row r="99" spans="1:12" ht="198.75" customHeight="1" x14ac:dyDescent="0.25">
      <c r="A99" s="27"/>
      <c r="B99" s="27"/>
      <c r="C99" s="27"/>
      <c r="D99" s="27"/>
      <c r="E99" s="27"/>
      <c r="F99" s="27"/>
      <c r="G99" s="27"/>
      <c r="H99" s="24"/>
      <c r="I99" s="21"/>
      <c r="J99" s="21"/>
      <c r="K99" s="21"/>
      <c r="L99" s="21"/>
    </row>
    <row r="100" spans="1:12" ht="355.5" customHeight="1" x14ac:dyDescent="0.25">
      <c r="A100" s="39" t="s">
        <v>147</v>
      </c>
      <c r="B100" s="39" t="s">
        <v>148</v>
      </c>
      <c r="C100" s="39" t="s">
        <v>4</v>
      </c>
      <c r="D100" s="39" t="s">
        <v>0</v>
      </c>
      <c r="E100" s="39" t="s">
        <v>12</v>
      </c>
      <c r="F100" s="39"/>
      <c r="G100" s="39" t="s">
        <v>6</v>
      </c>
      <c r="H100" s="38" t="s">
        <v>234</v>
      </c>
      <c r="I100" s="40">
        <v>194281.5</v>
      </c>
      <c r="J100" s="40">
        <v>180000</v>
      </c>
      <c r="K100" s="40">
        <v>13926.3</v>
      </c>
      <c r="L100" s="40">
        <v>37011.599999999999</v>
      </c>
    </row>
    <row r="101" spans="1:12" ht="276" customHeight="1" x14ac:dyDescent="0.25">
      <c r="A101" s="39"/>
      <c r="B101" s="39"/>
      <c r="C101" s="39"/>
      <c r="D101" s="39"/>
      <c r="E101" s="39"/>
      <c r="F101" s="39"/>
      <c r="G101" s="39"/>
      <c r="H101" s="38"/>
      <c r="I101" s="40"/>
      <c r="J101" s="40"/>
      <c r="K101" s="40"/>
      <c r="L101" s="40"/>
    </row>
    <row r="102" spans="1:12" ht="48.75" hidden="1" customHeight="1" x14ac:dyDescent="0.25">
      <c r="A102" s="39"/>
      <c r="B102" s="39"/>
      <c r="C102" s="39"/>
      <c r="D102" s="39"/>
      <c r="E102" s="39"/>
      <c r="F102" s="39"/>
      <c r="G102" s="39"/>
      <c r="H102" s="38"/>
      <c r="I102" s="40"/>
      <c r="J102" s="40"/>
      <c r="K102" s="40"/>
      <c r="L102" s="40"/>
    </row>
    <row r="103" spans="1:12" ht="387" customHeight="1" x14ac:dyDescent="0.25">
      <c r="A103" s="6" t="s">
        <v>198</v>
      </c>
      <c r="B103" s="7" t="s">
        <v>197</v>
      </c>
      <c r="C103" s="6" t="s">
        <v>199</v>
      </c>
      <c r="D103" s="6" t="s">
        <v>200</v>
      </c>
      <c r="E103" s="11">
        <v>44043</v>
      </c>
      <c r="F103" s="11">
        <v>44012</v>
      </c>
      <c r="G103" s="6"/>
      <c r="H103" s="6" t="s">
        <v>4</v>
      </c>
      <c r="I103" s="6" t="s">
        <v>4</v>
      </c>
      <c r="J103" s="6" t="s">
        <v>4</v>
      </c>
      <c r="K103" s="6" t="s">
        <v>4</v>
      </c>
      <c r="L103" s="6" t="s">
        <v>4</v>
      </c>
    </row>
  </sheetData>
  <mergeCells count="251">
    <mergeCell ref="J85:J86"/>
    <mergeCell ref="K85:K86"/>
    <mergeCell ref="L85:L86"/>
    <mergeCell ref="A85:A86"/>
    <mergeCell ref="B85:B86"/>
    <mergeCell ref="C85:C86"/>
    <mergeCell ref="D85:D86"/>
    <mergeCell ref="E85:E86"/>
    <mergeCell ref="F85:F86"/>
    <mergeCell ref="G85:G86"/>
    <mergeCell ref="H85:H86"/>
    <mergeCell ref="I85:I86"/>
    <mergeCell ref="J64:J65"/>
    <mergeCell ref="K64:K65"/>
    <mergeCell ref="L64:L65"/>
    <mergeCell ref="H64:H65"/>
    <mergeCell ref="A64:A65"/>
    <mergeCell ref="B64:B65"/>
    <mergeCell ref="C64:C65"/>
    <mergeCell ref="D64:D65"/>
    <mergeCell ref="E64:E65"/>
    <mergeCell ref="F64:F65"/>
    <mergeCell ref="G64:G65"/>
    <mergeCell ref="I64:I65"/>
    <mergeCell ref="J52:J53"/>
    <mergeCell ref="K52:K53"/>
    <mergeCell ref="L52:L53"/>
    <mergeCell ref="H52:H53"/>
    <mergeCell ref="A52:A53"/>
    <mergeCell ref="B52:B53"/>
    <mergeCell ref="C52:C53"/>
    <mergeCell ref="D52:D53"/>
    <mergeCell ref="E52:E53"/>
    <mergeCell ref="F52:F53"/>
    <mergeCell ref="G52:G53"/>
    <mergeCell ref="I52:I53"/>
    <mergeCell ref="K62:K63"/>
    <mergeCell ref="L62:L63"/>
    <mergeCell ref="H77:H79"/>
    <mergeCell ref="A77:A79"/>
    <mergeCell ref="B77:B79"/>
    <mergeCell ref="C77:C79"/>
    <mergeCell ref="D77:D79"/>
    <mergeCell ref="E77:E79"/>
    <mergeCell ref="F77:F79"/>
    <mergeCell ref="G77:G79"/>
    <mergeCell ref="I77:I79"/>
    <mergeCell ref="J77:J79"/>
    <mergeCell ref="K77:K79"/>
    <mergeCell ref="L77:L79"/>
    <mergeCell ref="F62:F63"/>
    <mergeCell ref="G62:G63"/>
    <mergeCell ref="H62:H63"/>
    <mergeCell ref="I62:I63"/>
    <mergeCell ref="J62:J63"/>
    <mergeCell ref="A62:A63"/>
    <mergeCell ref="B62:B63"/>
    <mergeCell ref="C62:C63"/>
    <mergeCell ref="D62:D63"/>
    <mergeCell ref="E62:E63"/>
    <mergeCell ref="K49:K50"/>
    <mergeCell ref="L49:L50"/>
    <mergeCell ref="F49:F50"/>
    <mergeCell ref="G49:G50"/>
    <mergeCell ref="H49:H50"/>
    <mergeCell ref="I49:I50"/>
    <mergeCell ref="J49:J50"/>
    <mergeCell ref="A49:A50"/>
    <mergeCell ref="B49:B50"/>
    <mergeCell ref="C49:C50"/>
    <mergeCell ref="D49:D50"/>
    <mergeCell ref="E49:E50"/>
    <mergeCell ref="L37:L38"/>
    <mergeCell ref="F29:F30"/>
    <mergeCell ref="G29:G30"/>
    <mergeCell ref="H29:H30"/>
    <mergeCell ref="I29:I30"/>
    <mergeCell ref="J29:J30"/>
    <mergeCell ref="A29:A30"/>
    <mergeCell ref="B29:B30"/>
    <mergeCell ref="C29:C30"/>
    <mergeCell ref="D29:D30"/>
    <mergeCell ref="E29:E30"/>
    <mergeCell ref="A37:A38"/>
    <mergeCell ref="B37:B38"/>
    <mergeCell ref="C37:C38"/>
    <mergeCell ref="D37:D38"/>
    <mergeCell ref="E37:E38"/>
    <mergeCell ref="F37:F38"/>
    <mergeCell ref="G37:G38"/>
    <mergeCell ref="H37:H38"/>
    <mergeCell ref="I37:I38"/>
    <mergeCell ref="A22:A24"/>
    <mergeCell ref="B22:B24"/>
    <mergeCell ref="C22:C24"/>
    <mergeCell ref="D22:D24"/>
    <mergeCell ref="E22:E24"/>
    <mergeCell ref="F22:F24"/>
    <mergeCell ref="G22:G24"/>
    <mergeCell ref="I22:I24"/>
    <mergeCell ref="J22:J24"/>
    <mergeCell ref="E9:E12"/>
    <mergeCell ref="K29:K30"/>
    <mergeCell ref="L29:L30"/>
    <mergeCell ref="F9:F12"/>
    <mergeCell ref="G9:G12"/>
    <mergeCell ref="H9:H12"/>
    <mergeCell ref="I9:I12"/>
    <mergeCell ref="J9:J12"/>
    <mergeCell ref="K9:K12"/>
    <mergeCell ref="L9:L12"/>
    <mergeCell ref="H22:H24"/>
    <mergeCell ref="K22:K24"/>
    <mergeCell ref="L22:L24"/>
    <mergeCell ref="E19:E20"/>
    <mergeCell ref="F19:F20"/>
    <mergeCell ref="G19:G20"/>
    <mergeCell ref="H19:H20"/>
    <mergeCell ref="I19:I20"/>
    <mergeCell ref="J19:J20"/>
    <mergeCell ref="K19:K20"/>
    <mergeCell ref="L19:L20"/>
    <mergeCell ref="A7:L7"/>
    <mergeCell ref="C32:L32"/>
    <mergeCell ref="C33:L33"/>
    <mergeCell ref="A1:L1"/>
    <mergeCell ref="A2:L2"/>
    <mergeCell ref="A3:L3"/>
    <mergeCell ref="A4:A5"/>
    <mergeCell ref="B4:B5"/>
    <mergeCell ref="C4:C5"/>
    <mergeCell ref="D4:D5"/>
    <mergeCell ref="E4:E5"/>
    <mergeCell ref="F4:F5"/>
    <mergeCell ref="G4:G5"/>
    <mergeCell ref="H4:H5"/>
    <mergeCell ref="I4:K4"/>
    <mergeCell ref="L4:L5"/>
    <mergeCell ref="A19:A20"/>
    <mergeCell ref="B19:B20"/>
    <mergeCell ref="C19:C20"/>
    <mergeCell ref="D19:D20"/>
    <mergeCell ref="A9:A12"/>
    <mergeCell ref="B9:B12"/>
    <mergeCell ref="C9:C12"/>
    <mergeCell ref="D9:D12"/>
    <mergeCell ref="C43:L44"/>
    <mergeCell ref="H25:H28"/>
    <mergeCell ref="A25:A28"/>
    <mergeCell ref="B25:B28"/>
    <mergeCell ref="C25:C28"/>
    <mergeCell ref="D25:D28"/>
    <mergeCell ref="E25:E28"/>
    <mergeCell ref="F25:F28"/>
    <mergeCell ref="G25:G28"/>
    <mergeCell ref="I25:I28"/>
    <mergeCell ref="A40:A41"/>
    <mergeCell ref="B40:B41"/>
    <mergeCell ref="C40:C41"/>
    <mergeCell ref="D40:D41"/>
    <mergeCell ref="E40:E41"/>
    <mergeCell ref="F40:F41"/>
    <mergeCell ref="G40:G41"/>
    <mergeCell ref="H40:H41"/>
    <mergeCell ref="I40:I41"/>
    <mergeCell ref="J40:J41"/>
    <mergeCell ref="K40:K41"/>
    <mergeCell ref="L40:L41"/>
    <mergeCell ref="J37:J38"/>
    <mergeCell ref="K37:K38"/>
    <mergeCell ref="J100:J102"/>
    <mergeCell ref="K100:K102"/>
    <mergeCell ref="L100:L102"/>
    <mergeCell ref="H69:H71"/>
    <mergeCell ref="A69:A71"/>
    <mergeCell ref="B69:B71"/>
    <mergeCell ref="C69:C71"/>
    <mergeCell ref="D69:D71"/>
    <mergeCell ref="E69:E71"/>
    <mergeCell ref="F69:F71"/>
    <mergeCell ref="G69:G71"/>
    <mergeCell ref="I69:I71"/>
    <mergeCell ref="K80:K81"/>
    <mergeCell ref="L80:L81"/>
    <mergeCell ref="F80:F81"/>
    <mergeCell ref="G80:G81"/>
    <mergeCell ref="H80:H81"/>
    <mergeCell ref="I80:I81"/>
    <mergeCell ref="J80:J81"/>
    <mergeCell ref="A80:A81"/>
    <mergeCell ref="B80:B81"/>
    <mergeCell ref="C80:C81"/>
    <mergeCell ref="D80:D81"/>
    <mergeCell ref="E80:E81"/>
    <mergeCell ref="H100:H102"/>
    <mergeCell ref="A100:A102"/>
    <mergeCell ref="B100:B102"/>
    <mergeCell ref="C100:C102"/>
    <mergeCell ref="D100:D102"/>
    <mergeCell ref="E100:E102"/>
    <mergeCell ref="F100:F102"/>
    <mergeCell ref="G100:G102"/>
    <mergeCell ref="I100:I102"/>
    <mergeCell ref="I97:I99"/>
    <mergeCell ref="C14:L14"/>
    <mergeCell ref="C15:L15"/>
    <mergeCell ref="A88:A90"/>
    <mergeCell ref="B88:B90"/>
    <mergeCell ref="C88:C90"/>
    <mergeCell ref="D88:D90"/>
    <mergeCell ref="E88:E90"/>
    <mergeCell ref="F88:F90"/>
    <mergeCell ref="G88:G90"/>
    <mergeCell ref="H88:H90"/>
    <mergeCell ref="I88:I90"/>
    <mergeCell ref="J88:J90"/>
    <mergeCell ref="K88:K90"/>
    <mergeCell ref="L88:L90"/>
    <mergeCell ref="J69:J71"/>
    <mergeCell ref="K69:K71"/>
    <mergeCell ref="L69:L71"/>
    <mergeCell ref="J25:J28"/>
    <mergeCell ref="K25:K28"/>
    <mergeCell ref="L25:L28"/>
    <mergeCell ref="C45:L45"/>
    <mergeCell ref="A43:A44"/>
    <mergeCell ref="B43:B44"/>
    <mergeCell ref="J97:J99"/>
    <mergeCell ref="K97:K99"/>
    <mergeCell ref="L97:L99"/>
    <mergeCell ref="H56:H60"/>
    <mergeCell ref="A56:A60"/>
    <mergeCell ref="B56:B60"/>
    <mergeCell ref="C56:C60"/>
    <mergeCell ref="D56:D60"/>
    <mergeCell ref="E56:E60"/>
    <mergeCell ref="G56:G60"/>
    <mergeCell ref="I56:I60"/>
    <mergeCell ref="J56:J60"/>
    <mergeCell ref="K56:K60"/>
    <mergeCell ref="L56:L60"/>
    <mergeCell ref="F56:F57"/>
    <mergeCell ref="F58:F60"/>
    <mergeCell ref="A97:A99"/>
    <mergeCell ref="B97:B99"/>
    <mergeCell ref="C97:C99"/>
    <mergeCell ref="D97:D99"/>
    <mergeCell ref="E97:E99"/>
    <mergeCell ref="F97:F99"/>
    <mergeCell ref="G97:G99"/>
    <mergeCell ref="H97:H99"/>
  </mergeCells>
  <pageMargins left="0.7" right="0.7" top="0.75" bottom="0.75" header="0.3" footer="0.3"/>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Кулагина Юлия Андреевна</cp:lastModifiedBy>
  <cp:lastPrinted>2020-08-14T12:18:09Z</cp:lastPrinted>
  <dcterms:created xsi:type="dcterms:W3CDTF">2020-05-21T07:27:10Z</dcterms:created>
  <dcterms:modified xsi:type="dcterms:W3CDTF">2020-08-14T14:39:56Z</dcterms:modified>
</cp:coreProperties>
</file>