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0" yWindow="990" windowWidth="24240" windowHeight="10455"/>
  </bookViews>
  <sheets>
    <sheet name="Таблица 15" sheetId="1" r:id="rId1"/>
  </sheets>
  <definedNames>
    <definedName name="_xlnm.Print_Titles" localSheetId="0">'Таблица 15'!$4:$6</definedName>
    <definedName name="_xlnm.Print_Area" localSheetId="0">'Таблица 15'!$A$1:$L$96</definedName>
  </definedNames>
  <calcPr calcId="145621"/>
</workbook>
</file>

<file path=xl/calcChain.xml><?xml version="1.0" encoding="utf-8"?>
<calcChain xmlns="http://schemas.openxmlformats.org/spreadsheetml/2006/main">
  <c r="I8" i="1" l="1"/>
  <c r="L92" i="1"/>
  <c r="K92" i="1"/>
  <c r="I92" i="1"/>
  <c r="L84" i="1"/>
  <c r="K84" i="1"/>
  <c r="I84" i="1"/>
  <c r="L73" i="1"/>
  <c r="K73" i="1"/>
  <c r="I73" i="1"/>
  <c r="L53" i="1"/>
  <c r="K53" i="1"/>
  <c r="I53" i="1"/>
  <c r="L46" i="1"/>
  <c r="K46" i="1"/>
  <c r="I46" i="1"/>
  <c r="L37" i="1"/>
  <c r="K37" i="1"/>
  <c r="I37" i="1"/>
  <c r="L22" i="1"/>
  <c r="K22" i="1"/>
  <c r="I22" i="1"/>
  <c r="L9" i="1"/>
  <c r="K9" i="1"/>
  <c r="I9" i="1"/>
  <c r="L8" i="1" l="1"/>
  <c r="K8" i="1"/>
</calcChain>
</file>

<file path=xl/sharedStrings.xml><?xml version="1.0" encoding="utf-8"?>
<sst xmlns="http://schemas.openxmlformats.org/spreadsheetml/2006/main" count="472" uniqueCount="228">
  <si>
    <t>Никитина С.Ю., Начальник Управления статистики населения и здравоохранения, Федеральная служба государственной статистики</t>
  </si>
  <si>
    <t>Федеральная служба государственной статистики</t>
  </si>
  <si>
    <t>9.3</t>
  </si>
  <si>
    <t>Основное мероприятие 9.3 Подготовка, проведение и подведение итогов всероссийских сельскохозяйственных переписей (микропереписей)</t>
  </si>
  <si>
    <t>X</t>
  </si>
  <si>
    <t>31.12.2024</t>
  </si>
  <si>
    <t>Х</t>
  </si>
  <si>
    <t>9.1</t>
  </si>
  <si>
    <t>Основное мероприятие 9.1 Обеспечение выполнения комплекса работ по реализации Федерального плана статистических работ</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</si>
  <si>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</si>
  <si>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</si>
  <si>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</si>
  <si>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31.12.2022</t>
  </si>
  <si>
    <t>9.1.1.4</t>
  </si>
  <si>
    <t>Контрольное событие 9.1.1.4 Сформирована и размещена на Интернет-портале Росстата официальная статистическая информация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по показателям, закрепленным за Росстатом</t>
  </si>
  <si>
    <t>включено в ведомственный план</t>
  </si>
  <si>
    <t>Бугакова Н.С., Начальник Управления сводных статистических работ и общественных связей, Федеральная служба государственной статистики</t>
  </si>
  <si>
    <t>29.04.2020</t>
  </si>
  <si>
    <t>9.1.1.7</t>
  </si>
  <si>
    <t>Контрольное событие 9.1.1.7 Сформирована и размещена на Интернет-портале Росстата в Базе данных «Показатели муниципальных образований» (БД ПМО)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</si>
  <si>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</si>
  <si>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</si>
  <si>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Клочкова Е.Н., Начальник Аналитического управления, Федеральная служба государственной статистики</t>
  </si>
  <si>
    <t>9.1.2.1</t>
  </si>
  <si>
    <t>Контрольное событие 9.1.2.1 Подготовлен отчет о результатах выполнения Плана научно-исследовательских работ Росстата на 2019 год</t>
  </si>
  <si>
    <t>17.02.2020</t>
  </si>
  <si>
    <t>13.02.2020</t>
  </si>
  <si>
    <t>9.1.3</t>
  </si>
  <si>
    <t>Мероприятие 9.1.3 Организация работы по сбору, обработке и распространению официальной статистической информации</t>
  </si>
  <si>
    <t>Остапенко Г.А., Начальник Управления информационных ресурсов и технологий, Федеральная служба государственной статистики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</si>
  <si>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</si>
  <si>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</si>
  <si>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</si>
  <si>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</si>
  <si>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31.12.2021</t>
  </si>
  <si>
    <t>9.2.2</t>
  </si>
  <si>
    <t>Мероприятие 9.2.2 Организационные мероприятия по подготовке, проведению и формированию итогов Всероссийской переписи населения 2020 года</t>
  </si>
  <si>
    <t>Бранов А.А., Начальник Управления делами, Федеральная служба государственной статистики</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</si>
  <si>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</si>
  <si>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</si>
  <si>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9.2.2.1</t>
  </si>
  <si>
    <t>Контрольное событие 9.2.2.1 Доведены субвенции до органов исполнительной власти субъектов Российской Федерации уполномоченных по вопросам подготовки, проведения и подведения итогов Всероссийской переписи населения 2020 года</t>
  </si>
  <si>
    <t>12.03.2020</t>
  </si>
  <si>
    <t>9.2.2.2</t>
  </si>
  <si>
    <t>Контрольное событие 9.2.2.2 Подготовлен и представлен в Минэкономразвития России для внесения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</si>
  <si>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30.04.2020</t>
  </si>
  <si>
    <t>22.04.2020</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</si>
  <si>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</si>
  <si>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</si>
  <si>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</si>
  <si>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Всероссийской переписи населения 2020 года</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</si>
  <si>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</si>
  <si>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</si>
  <si>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</si>
  <si>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9.3.2</t>
  </si>
  <si>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</si>
  <si>
    <t>9.3.4</t>
  </si>
  <si>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</si>
  <si>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</si>
  <si>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</si>
  <si>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9.4.2</t>
  </si>
  <si>
    <t>Мероприятие 9.4.2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</si>
  <si>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9.4.3</t>
  </si>
  <si>
    <t>Мероприятие 9.4.3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</si>
  <si>
    <t>Устинова Н.Е., Начальник Управления статистики затрат и выпуска, Федеральная служба государственной статистики</t>
  </si>
  <si>
    <t>9.4.4</t>
  </si>
  <si>
    <t>Мероприятие 9.4.4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</si>
  <si>
    <t>Шустова Е.А., Начальник Управления статистики предприятий, Федеральная служба государственной статистики</t>
  </si>
  <si>
    <t>9.4.5</t>
  </si>
  <si>
    <t>Мероприятие 9.4.5  Развитие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</si>
  <si>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</si>
  <si>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</si>
  <si>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</si>
  <si>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</si>
  <si>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</si>
  <si>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9.5.2</t>
  </si>
  <si>
    <t>Мероприятие 9.5.2  Организация и проведение выборочного наблюдения доходов населения и участия в социальных программах</t>
  </si>
  <si>
    <t>Фролова Е.Б. , Начальник Управления статистики уровня жизни и обследования домашних хозяйств , Федеральная служба государственной статистики</t>
  </si>
  <si>
    <t>9.5.3</t>
  </si>
  <si>
    <t>Мероприятие 9.5.3 Организация и проведение комплексного наблюдения условий жизни населения</t>
  </si>
  <si>
    <t>9.5.3.1</t>
  </si>
  <si>
    <t>Контрольное событие 9.5.3.1 Утвержден приказ Росстата о Календарном плане подготовки, проведения  и обработки Комплексного наблюдения условий жизни населения на 2020 год</t>
  </si>
  <si>
    <t>9.5.4</t>
  </si>
  <si>
    <t>Мероприятие 9.5.4 Организация и проведение выборочного наблюдения использования суточного фонда времени населением</t>
  </si>
  <si>
    <t>9.5.4.1</t>
  </si>
  <si>
    <t>Контрольное событие 9.5.4.1 Опубликованы итоги выборочного наблюдения использования суточного фонда времени населением 2019 года</t>
  </si>
  <si>
    <t>включено в ведомственный план; включено в план реализации государственной программы</t>
  </si>
  <si>
    <t>9.5.5</t>
  </si>
  <si>
    <t>Мероприятие 9.5.5 Организация и проведение выборочного наблюдения  участия населения в непрерывном образовании</t>
  </si>
  <si>
    <t>Зайнуллина З.Ж., Начальник Управления статистики труда, Федеральная служба государственной статистики</t>
  </si>
  <si>
    <t>31.12.2020</t>
  </si>
  <si>
    <t>9.5.5.1</t>
  </si>
  <si>
    <t>Контрольное событие 9.5.5.1 Утвержден приказ Росстата о Календарном плане подготовки и проведения выборочного наблюдения участия населения в непрерывном образовании 2020 года</t>
  </si>
  <si>
    <t>28.02.2020</t>
  </si>
  <si>
    <t>9.5.6</t>
  </si>
  <si>
    <t>Мероприятие 9.5.6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</si>
  <si>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</si>
  <si>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30.04.2022</t>
  </si>
  <si>
    <t>9.5.6.1</t>
  </si>
  <si>
    <t>Контрольное событие 9.5.6.1 Опубликованы итоги  федерального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  в 2019 году</t>
  </si>
  <si>
    <t>15.04.2020</t>
  </si>
  <si>
    <t>31.03.2020</t>
  </si>
  <si>
    <t>9.5.9</t>
  </si>
  <si>
    <t>Мероприятие 9.5.9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</si>
  <si>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9.5.9.1</t>
  </si>
  <si>
    <t>Контрольное событие 9.5.9.1 Опубликованы статистические данные, характеризующие уровень занятости женщин, имеющих детей дошкольного возраста</t>
  </si>
  <si>
    <t>отражает результат выполнения мероприятий приоритетных национальных проектов; включено в ведомственный план; включено в план реализации государственной программы</t>
  </si>
  <si>
    <t>30.03.2020</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</si>
  <si>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</si>
  <si>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</si>
  <si>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</si>
  <si>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</si>
  <si>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31.03.2022</t>
  </si>
  <si>
    <t>9.6.1.1</t>
  </si>
  <si>
    <t>Контрольное событие 9.6.1.1 Опубликованы итоги выборочных обследований рабочей силы</t>
  </si>
  <si>
    <t>включено в план реализации государственной программы; включено в ведомственный план</t>
  </si>
  <si>
    <t>25.03.2020</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</si>
  <si>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</si>
  <si>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</si>
  <si>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9.6.2.1</t>
  </si>
  <si>
    <t>Контрольное событие 9.6.2.1 Опубликованы итоги федеральных статистических наблюдений за средней заработной платой отдельных (целевых) категорий работников социальной сферы и науки, в отношении которых предусмотрены мероприятия по повышению средней заработной платы</t>
  </si>
  <si>
    <t>включено в поэтапный план выполнения мероприятий, содержащий ежегодные индикаторы, обеспечивающий достижение установленных указами Президента Российской Федерации от 7 мая 2012  №596-606 важнейших целевых показателей; включено в план реализации государственной программы; включено в ведомственный план</t>
  </si>
  <si>
    <t>10.03.2020</t>
  </si>
  <si>
    <t>05.02.2020</t>
  </si>
  <si>
    <t>9.6.3</t>
  </si>
  <si>
    <t>Мероприятие 9.6.3 Подготовка, проведение и обработка итогов выборочного наблюдения за деятельностью хозяйств населения</t>
  </si>
  <si>
    <t>9.6.3.1</t>
  </si>
  <si>
    <t>Контрольное событие 9.6.3.1 Опубликованы итоги федеральных статистических наблюдений о производстве сельскохозяйственной продукции</t>
  </si>
  <si>
    <t>28.05.2020</t>
  </si>
  <si>
    <t>9.7</t>
  </si>
  <si>
    <t>Основное мероприятие 9.7 Развитие системы государственной статистики</t>
  </si>
  <si>
    <t>9.7.1</t>
  </si>
  <si>
    <t>Мероприятие 9.7.1 Модернизация методологии экономической статистики в части Системы природно-экономического учета</t>
  </si>
  <si>
    <t>9.7.1.1</t>
  </si>
  <si>
    <t>Контрольное событие 9.7.1.1 Разработаны методологические подходы по поэтапному внедрению в статистическую практику приоритетных счетов Системы природно-экономического учета</t>
  </si>
  <si>
    <t>27.01.2020</t>
  </si>
  <si>
    <t>9.7.2</t>
  </si>
  <si>
    <t>Мероприятие 9.7.2 Развитие современной структуры и технологии систем сбора, обработки и распространения данных</t>
  </si>
  <si>
    <t>9.7.3</t>
  </si>
  <si>
    <t>Мероприятие 9.7.3 Совершенствование социальной статистики</t>
  </si>
  <si>
    <t>9.7.4</t>
  </si>
  <si>
    <t>Мероприятие 9.7.4  Развитие кадрового потенциала</t>
  </si>
  <si>
    <t>Оксенойт Г.К., начальник Управление статистики зарубежных стран и международных статистических проектов, Федеральная служба государственной статистики</t>
  </si>
  <si>
    <t>9.7.5</t>
  </si>
  <si>
    <t>Мероприятие 9.7.5  Управление проектом «Развитие системы государственной статистики - 2»</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</si>
  <si>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</si>
  <si>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</si>
  <si>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</si>
  <si>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</si>
  <si>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Подпрограмма 9. Официальная статистика</t>
  </si>
  <si>
    <r>
      <rPr>
        <b/>
        <sz val="13.5"/>
        <rFont val="Times New Roman"/>
        <family val="1"/>
        <charset val="204"/>
      </rPr>
      <t>Форма мониторинга реализации государственной программы (квартальная)</t>
    </r>
  </si>
  <si>
    <r>
      <rPr>
        <b/>
        <sz val="13.5"/>
        <rFont val="Times New Roman"/>
        <family val="1"/>
        <charset val="204"/>
      </rPr>
      <t>Наименование государственной программы: Экономическое развитие и инновационная экономика.                                                    Отчетный период II квартал 2020 г.</t>
    </r>
  </si>
  <si>
    <r>
      <rPr>
        <b/>
        <sz val="13.5"/>
        <rFont val="Times New Roman"/>
        <family val="1"/>
        <charset val="204"/>
      </rPr>
      <t>Ответственный исполнитель: Министерство экономического развития Российской Федерации</t>
    </r>
  </si>
  <si>
    <r>
      <rPr>
        <sz val="13.5"/>
        <rFont val="Times New Roman"/>
        <family val="1"/>
        <charset val="204"/>
      </rPr>
      <t>№ п/п</t>
    </r>
  </si>
  <si>
    <r>
      <rPr>
        <sz val="13.5"/>
        <rFont val="Times New Roman"/>
        <family val="1"/>
        <charset val="204"/>
      </rPr>
      <t>Наименование ВЦП, основного мероприятия, мероприятия ФЦП, контрольного события программы</t>
    </r>
  </si>
  <si>
    <r>
      <rPr>
        <sz val="13.5"/>
        <rFont val="Times New Roman"/>
        <family val="1"/>
        <charset val="204"/>
      </rPr>
      <t>Статус контрольного события</t>
    </r>
  </si>
  <si>
    <r>
      <rPr>
        <sz val="13.5"/>
        <rFont val="Times New Roman"/>
        <family val="1"/>
        <charset val="204"/>
      </rPr>
      <t>Ответственный исполнитель</t>
    </r>
  </si>
  <si>
    <r>
      <rPr>
        <sz val="13.5"/>
        <rFont val="Times New Roman"/>
        <family val="1"/>
        <charset val="204"/>
      </rPr>
      <t>Плановая дата окончания реализации мероприятия/ наступления контрольного события</t>
    </r>
  </si>
  <si>
    <r>
      <rPr>
        <sz val="13.5"/>
        <rFont val="Times New Roman"/>
        <family val="1"/>
        <charset val="204"/>
      </rPr>
      <t>Фактическая дата окончания реализации мероприятия/ наступления контрольного события</t>
    </r>
  </si>
  <si>
    <r>
      <rPr>
        <sz val="13.5"/>
        <rFont val="Times New Roman"/>
        <family val="1"/>
        <charset val="204"/>
      </rPr>
      <t>Ожидаемая дата наступления контрольного события/ожидаемое значение контрольного события</t>
    </r>
  </si>
  <si>
    <r>
      <rPr>
        <sz val="13.5"/>
        <rFont val="Times New Roman"/>
        <family val="1"/>
        <charset val="204"/>
      </rPr>
      <t>Фактический результат реализации мероприятия</t>
    </r>
  </si>
  <si>
    <r>
      <rPr>
        <sz val="13.5"/>
        <rFont val="Times New Roman"/>
        <family val="1"/>
        <charset val="204"/>
      </rPr>
      <t>Расходы федерального бюджета на реализацию государственной программы, тыс. руб.</t>
    </r>
  </si>
  <si>
    <r>
      <rPr>
        <sz val="13.5"/>
        <rFont val="Times New Roman"/>
        <family val="1"/>
        <charset val="204"/>
      </rPr>
      <t>Заключено контрактов на отчетную дату, тыс. руб.</t>
    </r>
  </si>
  <si>
    <r>
      <rPr>
        <sz val="13.5"/>
        <rFont val="Times New Roman"/>
        <family val="1"/>
        <charset val="204"/>
      </rPr>
      <t>Сводная бюджетная роспись на отчетную дату, тыс. руб.</t>
    </r>
  </si>
  <si>
    <r>
      <rPr>
        <sz val="13.5"/>
        <rFont val="Times New Roman"/>
        <family val="1"/>
        <charset val="204"/>
      </rPr>
      <t>Предусмотрено ГП</t>
    </r>
  </si>
  <si>
    <r>
      <rPr>
        <sz val="13.5"/>
        <rFont val="Times New Roman"/>
        <family val="1"/>
        <charset val="204"/>
      </rPr>
      <t>Кассовое исполнение на отчетную дату</t>
    </r>
  </si>
  <si>
    <r>
      <rPr>
        <sz val="13.5"/>
        <rFont val="Times New Roman"/>
        <family val="1"/>
        <charset val="204"/>
      </rPr>
      <t>1</t>
    </r>
  </si>
  <si>
    <r>
      <rPr>
        <sz val="13.5"/>
        <rFont val="Times New Roman"/>
        <family val="1"/>
        <charset val="204"/>
      </rPr>
      <t>2</t>
    </r>
  </si>
  <si>
    <r>
      <rPr>
        <sz val="13.5"/>
        <rFont val="Times New Roman"/>
        <family val="1"/>
        <charset val="204"/>
      </rPr>
      <t>3</t>
    </r>
  </si>
  <si>
    <r>
      <rPr>
        <sz val="13.5"/>
        <rFont val="Times New Roman"/>
        <family val="1"/>
        <charset val="204"/>
      </rPr>
      <t>4</t>
    </r>
  </si>
  <si>
    <r>
      <rPr>
        <sz val="13.5"/>
        <rFont val="Times New Roman"/>
        <family val="1"/>
        <charset val="204"/>
      </rPr>
      <t>5</t>
    </r>
  </si>
  <si>
    <r>
      <rPr>
        <sz val="13.5"/>
        <rFont val="Times New Roman"/>
        <family val="1"/>
        <charset val="204"/>
      </rPr>
      <t>6</t>
    </r>
  </si>
  <si>
    <r>
      <rPr>
        <sz val="13.5"/>
        <rFont val="Times New Roman"/>
        <family val="1"/>
        <charset val="204"/>
      </rPr>
      <t>7</t>
    </r>
  </si>
  <si>
    <r>
      <rPr>
        <sz val="13.5"/>
        <rFont val="Times New Roman"/>
        <family val="1"/>
        <charset val="204"/>
      </rPr>
      <t>8</t>
    </r>
  </si>
  <si>
    <r>
      <rPr>
        <sz val="13.5"/>
        <rFont val="Times New Roman"/>
        <family val="1"/>
        <charset val="204"/>
      </rPr>
      <t>9</t>
    </r>
  </si>
  <si>
    <r>
      <rPr>
        <sz val="13.5"/>
        <rFont val="Times New Roman"/>
        <family val="1"/>
        <charset val="204"/>
      </rPr>
      <t>10</t>
    </r>
  </si>
  <si>
    <r>
      <rPr>
        <sz val="13.5"/>
        <rFont val="Times New Roman"/>
        <family val="1"/>
        <charset val="204"/>
      </rPr>
      <t>11</t>
    </r>
  </si>
  <si>
    <r>
      <rPr>
        <sz val="13.5"/>
        <rFont val="Times New Roman"/>
        <family val="1"/>
        <charset val="204"/>
      </rPr>
      <t>12</t>
    </r>
  </si>
  <si>
    <t>9.2.2.3</t>
  </si>
  <si>
    <t>Контрольное событие 9.2.2.3 Внесен в Правительство Российской Федерации проект постановления Правительства Российской Федерации, определяющий порядок хранения переписных листов и иных документов Всероссийской переписи населения 2020 года</t>
  </si>
  <si>
    <t>Пушкин В.М., Директор Департамента развития цифровой экономики, Министерство экономического развития Российской Федерации</t>
  </si>
  <si>
    <t>01.06.2020</t>
  </si>
  <si>
    <t>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t>
  </si>
  <si>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сентябрь текущего года в соответствии с Приказом № 134 от 19.03.2020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27.12.2019 № 821).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 по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(извещение от 21.04.2020  № 0173100011920000036). Определены победители открытого конкурса в электронной форме;
- по разработке методов математического моделирования оценок показателей таблиц ресурсов и использования товаров и услуг в постоянных ценах (извещение от 24.04.2020 № 0173100011920000041). Определены победители открытого конкурса в электронной форме;
- по разработке подходов к организации федерального статистического наблюдения за атратами на производство и продажу продукции за 2021 год с учетом типов хозяйствующих субъектов (извещение от 24.04.2020 № 0173100011920000042). Определены победители открытого конкурса в электронной форме;
-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(извещение  от 30.04.2020 № 0173100011920000048).
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Заключены государственные контракты: 
- от 23.06.2020 № б/н на выполнение научно-исследовательской работы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научно-исследовательской работы по разработке рекомендаций по построению нефинансовых счетов сектора домашних хозяйств.
</t>
  </si>
  <si>
    <t xml:space="preserve">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 разработке рекомендаций по статистической оценке шеринговой экономики в России и ее отражению в СНС и таблицах ресурсов и использования товаров и услуг (извещение от 21.04.2020  № 0173100011920000036). Определены победители открытого конкурса в электронной форме;
- разработке методов математического моделирования оценок показателей таблиц ресурсов и использования товаров и услуг в постоянных ценах (извещение от 24.04.2020 № 0173100011920000041). Определены победители открытого конкурса в электронной форме;
- разработке подходов к организации федерального статистического наблюдения за атратами на производство и продажу продукции за 2021 год с учетом типов хозяйствующих субъектов (извещение от 24.04.2020 № 0173100011920000042). Определены победители открытого конкурса в электронной форме;
- разработке рекомендаций по определению инвестиций в основной капитал по видам активов в соответствии с требованиями ОЭСР с учетом аналитического и логического контроля формируемых потоков (извещение от 30.04.2020 № 0173100011920000048).
Заключены государственные контракты: 
- от 23.06.2020 № б/н на выполнение научно-исследовательской работы по разработке рекомендаций по определению перечня показателей федерального статистического наблюдения за затратами на производство и продажу продукции за 2021 год с учетом отраслевой дифференциации и  типов хозяйствующих субъектов;
- от 29.06.2020  № 58-НР-ЗВ-2020/АБК-2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некоммерческих организаций;
- от 29.06.2020 № 60-НР-ЗВ-2020/АБК-3  на выполнение научно-исследовательской работы по разработке рекомендаций по формированию и актуализации состава групп продуктов в соответствии с ОКПД2 для проведения федерального статистического наблюдения за затратами на производство и продажу продукции за 2021 год  для нефинансовых коммерческих организаций;
- от 08.06.2020 № б/н на выполнение научно-исследовательской работы по разработке рекомендаций по построению нефинансовых счетов сектора домашних хозяйств.
</t>
  </si>
  <si>
    <t xml:space="preserve">Минэкономразвития России планирует внести в Правительство Российской Федерации проект постановления после завершения согласительных процедур, установленных Регламентом (письмо Минэкономразвития России в Правительство Российской Федерации от 19.06.2020 № 19783-ВФ/Д31и).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9.3.1.5 на конец III квартала 2020 года.
</t>
  </si>
  <si>
    <t>9.3.1.5</t>
  </si>
  <si>
    <t>Контрольное событие 9.3.1.5 Внесен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t>
  </si>
  <si>
    <t>включено в иной план</t>
  </si>
  <si>
    <t>30.06.2020</t>
  </si>
  <si>
    <r>
      <t>Мероприятие 9.3.1:</t>
    </r>
    <r>
      <rPr>
        <sz val="13.5"/>
        <color rgb="FF000000"/>
        <rFont val="Times New Roman"/>
        <family val="1"/>
        <charset val="204"/>
      </rPr>
      <t xml:space="preserve">Контрольное событие 9.3.1.5   В соответствии с пунктом 1 перечня проектов актов Правительства Российской Федерации и федеральных органов исполнительной власти, необходимых для реализации норм Федерального закона от 1 декабря 2014 г. № 411-ФЗ «О внесении изменений в Федеральный закон «О Всероссийской сельскохозяйственной переписи», утвержденного поручением Правительства Российской Федерации от 28.02.2015 № АД-П11-1244 (далее – поручение), а также с учетом письма Аппарата Правительства Российской Федерации от 21.05.2020 № П11-28930 Минэкономразвития России необходимо внести в Правительство Российской Федерации проект постановления Правительства Российской Федерации «Об организации сельскохозяйственной микропереписи 2021 года» (далее – проект постановления). 
Проект постановления представлен Росстатом в Минэкономразвития России письмом от 04.04.2019 № ПМ-12-4/325-ПМ (вх. от 04.04.2019 № 38775.). 
Во исполнение поручения Минэкономразвития России письмом от 18.09.2019 № 31411-СШ/Д09и проект постановления направлен на согласование в федеральные органы исполнительной власти.
По результатам рассмотрения проект постановления согласован без замечаний ФСИН России (Р.А. Степаненко, 24.09.2019), МВД России (А.В. Горовой, 25.09.2019), Росстатом (П.В. Малков, 26.09.2019), Минсельхозом России (Е.В. Фастова, 27.09.2019).
Росгвардией (С.А. Лебедев, 03.10.2019) проект постановления согласован с замечанием.
Минюст России (А.Д. Алханов, 26.09.2019) сообщил, что проект постановления не затрагивает его компетенцию, в связи с чем его согласования в порядке, установленном пунктом 57 Регламента Правительства Российской Федерации, утвержденного постановлением Правительства Российской Федерации от 1 июня 2004 г. № 260 (далее  Регламент), не требуется.
Росреестром (В.В. Абрамченко, 30.09.2019) и Минфином России (Т.Г. Нестеренко, 14.10.2019) представлены замечания и предложения к проекту постановления.
Минкомсвязь России (Е.Ю. Кисляков, 07.12.2019) согласовала проект постановления без замечаний, вместе с тем информировала Минэкономразвития России о необходимости дополнительной проработки вопросов обоснования отдельных мероприятий по информатизации, предусматриваемых проектом постановления. 
Проект постановления планировалось внести в Правительство Российской Федерации после завершения согласительных процедур во II квартале 2020 года (письмо Минэкономразвития России в Правительство Российской Федерации от 25.02.2020 № 5296-СШ/Д09и).
Вместе с тем с учетом пандемии коронавирусной инфекции (COVID-19), объявленной Всемирной организацией здравоохранения,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Минэкономразвития России во исполнение поручений Правительства Российской Федерации от 08.05.2020 № АБ-П13-4660, от 25.05.2020 № 4344п-П14кв (пункт 21), от 11.06.2020 № ДГ-П43-6271кв (далее – Поручения)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направленный на перенос проведения Всероссийской переписи населения (ВПН) на апрель 2021 года, осуществление необходимых организационных мероприятий. Проект постановления по вопросу переноса ВПН подписан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распоряжения Правительства Российской Федерации от 4 ноября 2017 г. № 2444-р»).
Доработанный в том числе с учетом Поручений проект постановления направлен на повторное согласование письмом от 11.06.2020 № 18916-ВФ/Д09и. В соответствии с доработанным проектом постановления в целях обеспечения качества проведения сельскохозяйственной микропереписи 2021 года срок ее проведения перенесен с июля на август 2021 года, срок утверждения официальной статистической методологии для ее проведения перенесен с марта на декабрь 2020 года. 
Доработанный проект постановления согласован без замечаний МВД России (А.В. Горовой, 19.06.2020), ФСИН России (Р.А. Степаненко, 22.06.2020), Росстатом (П.В. Малков, 23.06.2020), Росгвардией (С.А. Лебедев, 23.06.2020), Минсельхозом России (Е.В. Фастова, 23.06.2020), Минкомсвязью России (О.Б. Пак, 30.06.2020). Росреестром (А.В. Ребрий, 23.06.2020) проект постановления согласован с замечанием. Минфином России (Т.Г. Нестеренко, 23.06.2020) проект постановления не согласован. 
В настоящее время Минэкономразвития России подготавливается проект письма в Минфин России о направлении на согласование доработанного проекта постановления.
</t>
    </r>
  </si>
  <si>
    <r>
      <t xml:space="preserve">Срок проведения обучающего семинара по теме «Качество структурного обследования предприятий как информационной основы разработки таблиц "затраты-выпуск"» перенесен с апреля на сентябрь текущего года в соответствии с Приказом № 134 от 19.03.2020 «О внесении изменений в Организационный план работы с территориальными органами Федеральной службы государственной статистики на 2020 год» (утвержденный приказом Росстата от 27.12.2019 № 821).
Доведены средства до территориальных органов Росстата на оплату командировочных расходов.
</t>
    </r>
    <r>
      <rPr>
        <sz val="13.5"/>
        <color rgb="FF000000"/>
        <rFont val="Times New Roman"/>
        <family val="1"/>
        <charset val="204"/>
      </rPr>
      <t xml:space="preserve">
</t>
    </r>
  </si>
  <si>
    <t xml:space="preserve">Плановые проектные документы (План закупок, План реализации и Бюджет Проекта) на 2020 год согласованы с Минэкономразвития и Минфином, утверждены Межведомственным  координационным советом по реализации Проекта РСГС-2 (далее – МКС) и руководителем Росстата (18 марта 2020 г.). 
Осуществлялась текущая работа по проведению конкурсных процедур в соответствии с Планом закупок Проекта. 
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и 3-й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В рамках реализации контракта № ST2/2/A.1.21 от 29.08.2018 разработаны методические рекомендации по внедрению в статистическую практику Российской Федерации счетов окружающей природной среды в соответствии со стандартами СПЭУ 2012 (работы по контракту полностью завершены и приняты Заказчиком, Акт №2 от 27.01.2020).
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Проводилась работа по подготовке и согласованию плана учебных мероприятий для сотрудников Росстата на 2020 г.
</t>
  </si>
  <si>
    <t>В рамках реализации контракта № ST2/2/A.1.21 от 29.08.2018 разработана методология построения Системы экономических счетов окружающей природной среды  (работы по контракту полностью завершены и приняты Заказчиком, Акт №2 от 27.01.2020).</t>
  </si>
  <si>
    <r>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В территориальных органах Росстата заключены гражданско-правовые договора с временным персоналом, оператор формально-логического контроля, на выполнение работ,  связанных с проведением выборочного федерального статистического наблюдения состояния здоровья населения, в 2020 году.
</t>
    </r>
    <r>
      <rPr>
        <sz val="13.5"/>
        <color rgb="FF000000"/>
        <rFont val="Times New Roman"/>
        <family val="1"/>
        <charset val="204"/>
      </rPr>
      <t xml:space="preserve">
</t>
    </r>
  </si>
  <si>
    <t xml:space="preserve">Принято Постановление Правительства Российской Федерации от 27 июня 2020 года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
- от 30.06.2020 № 62-НР-ВПН-2020/НИИ "ВОСХОД"-1 на выполнение научно-исследовательской работы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 от 22.06.2020 № б/н на выполнение научно-исследовательской работы по разработке рекомендаций по присоединению спецконтингентов к численности населения при Всероссийской переписи населения 2020 года;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t>
  </si>
  <si>
    <r>
      <t>Мероприятие 9.2.2:</t>
    </r>
    <r>
      <rPr>
        <sz val="13.5"/>
        <color rgb="FF000000"/>
        <rFont val="Times New Roman"/>
        <family val="1"/>
        <charset val="204"/>
      </rPr>
      <t xml:space="preserve">Контрольное событие 9.2.2.3 В соответствии с подпунктом «а» пункта 8 постановления Правительства Российской Федерации от 7 декабря 2019 г. № 1608 «Об организации Всероссийской переписи населения 2020 года» (далее – постановление № 1608) Минэкономразвития России совместно с Росархивом было необходимо представить до 1 июня 2020 г. в Правительство Российской Федерации проект  акта Правительства Российской Федерации, определяющий порядок хранения переписных листов и иных документов Всероссийской переписи населения 2020 года (далее соответственно – проект акта, ВПН). 
Во исполнение указанного поручения Минэкономразвития России совместно с Росстатом разработан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(далее – проект постановления). Планировалось,  что дополнительных ассигнований из федерального бюджета на реализацию положений проекта постановления не потребуется.  
Вместе с тем, с учетом распространения новой коронавирусной инфекции, вызванной 2019-nCoV, рисков, связанных с подготовкой инфраструктуры и поставкой необходимого оборудования для сбора и обработки данных, получаемых по итогам проведения масштабных федеральных статистических наблюдений (переписей),  во исполнение поручений Правительства Российской Федерации от 08.05.2020 № АБ-П13-4660, от 25.05.2020 № 4344п-П14кв (пункт 21), от 11.06.2020 № ДГ-П43-6271кв по представлению Росстата разработан и письмами от 29.05.2020 № 17313-РМ/Д31и и от 16.06.2020 № 19232-РМ/Д31и внесен в Правительство Российской Федерации проект постановления Правительства Российской Федерации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предусматривающий перенос срока проведения ВПН с октября 2020 г. на апрель 2021 года, а также перенос срока внесения проекта акта с 1 июня 2020 г. на 1 декабря 2020 года. Данный проект постановления Правительства Российской Федерации подписан 27.06.2020 – постановление Правительства Российской Федерации от 27.06.2020 № 943 «О внесении изменений в некоторые акты Правительства Российской Федерации по вопросу переноса срока проведения Всероссийской переписи населения и признании утратившим силу распоряжения Правительства Российской Федерации от 4 ноября 2017 г. № 2444-р» (далее – постановление № 943).
В соответствии с подпунктом «а» пункта 8 постановления № 1608 в редакции постановления № 943 Минэкономразвития России совместно с Росархивом проект акта необходимо представить до 1 декабря 2020 года.
</t>
    </r>
  </si>
  <si>
    <t xml:space="preserve">Минэкономразвития России планирует, что предусмотренные Регламентом Правительства Российской Федерации, утвержденным постановлением Правительства Российской Федерации от 1 июня 2004 г. № 260, процедуры будут проведены в отношении проекта постановления после принятия Правительством Российской Федерации окончательного решения о дате проведения ВПН (письмо Минэкономразвития России в Правительство Российской Федерации от 01.06.2020 № 17559-ВФ/Д09и).
В соответствии с письмами Департамента бюджетного планирования и государственных программ Минэкономразвития России от 03.07.2020 № Д19и-21049, № Д19вн-25417 предлагается направить предложения по переносу срока реализации контрольного события 9.2.2.3 на 1 декабря 2020 года.
</t>
  </si>
  <si>
    <t xml:space="preserve">Сформирована и размещена на Интернет-сайте Росстата и ЕМИСС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339 работ. Принято 10 актов Правительства Российской Федерации по внесению изменений в Федеральный план статистических работ.
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от 30.03.2020 № 169, от 15.05.2020 № 254, от 11.06.2020 № 310), в 2020 году за счет средств текущего финансирования НИОКР предусмотрено к выполнению научными организациями на контрактной основе 9 научно-исследовательских работ. 
В соответствии с заключенными государственными контрактами осуществляется сопровождение Информационно-вычислительной системы Росстата.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(извещение от 26.03.2020 
№ 0173100011920000011); внесены изменения в извещение в соответствии с Предписанием ФАС России по делу № 20/44/105/859 от 14.05.2020 об устранении нарушений законодательства Российской Федерации о контрактной системе в сфере закупок); в июне 2020 года проведены процедуры по рассмотрению поступивших заявок на участие в конкурсе и подведены итоги открытого конкурса в электронной форме;
-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(извещение от 23.04.2020 №  0173100011920000040); в июне 2020 года проведены процедуры по рассмотрению поступивших заявок на участие в конкурсе и подведены итоги открытого конкурса в электронной форме;
-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(извещение от 07.05.2020 № 0173100011920000050); в июне 2020 года проведены процедуры по рассмотрению поступивших заявок на участие в конкурсе и подведены итоги открытого конкурса в электронной форме;
-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(извещение от 29.04.2020 № 0173100011920000046 ); в июне 2020 года проведены процедуры по рассмотрению поступивших заявок на участие в конкурсе и подведены итоги открытого конкурса в электронной форме;
- на поставку оборудования для автоматизированных рабочих мест информационно-вычислительной системы Росстата (ИВС Росстата) (извещение  от 18.06.2020 № 0173100011920000058);
-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(извещение  от 26.06.2020 № 0173100011920000059);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(извещение  от 26.06.2020 № 0173100011920000061);
-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(извещение  от 26.06.2020 № 0173100011920000062);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(извещение  от 26.06.2020 № 0173100011920000064).
Заключены государственные контракты:
-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 от 11.06.2020 № 48-НР-2020/ФГБОУ ВО "ГУУ"-11 на выполнение  научно-исследовательской работы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ИНВЕСТ-1на выполнение  научно-исследовательской работы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В соответствии с заключенными государственными контрактами оказаны услуги по сопровождению подсистем ИВС Росстата.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База данных показателей муниципальных образований – БД ПМО размещена по адресу: https://www.gks.ru/storage/mediabank/munst.htm.
</t>
  </si>
  <si>
    <t xml:space="preserve">Сформирована и размещена на интернет-сайте Росстата и ЕМИСС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339 работ. 
На интернет-сайте Росстата в рубрике "Региональная статистика" размещена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25.04.2019 № 193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 4 постановления Правительства Российской Федерации от 17.07.2019 № 915 информация направлена в Минэкономразвития России письмами от 15.04.2020 № СО-04-3/354-ПМ и от 29.04.2020 № КЛ-06-5/399-ПМ.
Сформирована и размещена на интернет-сайте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База данных показателей муниципальных образований – БД ПМО размещена по адресу: https://www.gks.ru/storage/mediabank/munst.htm.
</t>
  </si>
  <si>
    <t xml:space="preserve">Подготовлен и 13 февраля 2020 г. представлен руководителю Росстата отчет о результатах выполнения Плана научно-исследовательских работ Росстата за 2019 год, утвержденного приказом Росстата от 06.12.2018 № 716 (с изм. и доп.). 
В рамках раздела I Плана научно-исследовательских работ Федеральной службы государственной статистики на 2020-2022 гг., утвержденного приказом Росстата от 14.02.2020 № 69 (с изм. и доп. от 30.03.2020 № 169, от 15.05.2020 № 254, от 11.06.2020 № 310), в 2020 году за счет средств текущего финансирования НИОКР предусмотрено к выполнению научными организациями на контрактной основе 9 научно-исследовательских работ. 
Утверждены и размещены на официальном сайте единой информационной системы в сфере закупок 4 конкурсных документаций на выполнение научно-исследовательских работ по:
-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2020 года, этап 2021 года) (извещение от 26.03.2020 
№ 0173100011920000011). В извещение внесены изменения в соответствии с Предписанием ФАС России по делу № 20/44/105/859 от 14.05.2020 об устранении нарушений законодательства Российской Федерации о контрактной системе в сфере закупок). В июне 2020 года проведены процедуры по рассмотрению поступивших заявок на участие в конкурсе и подведены итоги открытого конкурса в электронной форме;
- разработке рекомендаций по разработке сценариев демографического развития Российской Федерации и ее субъектов на долгосрочный период для расчета перспективной численности и возрастно-полового состава населения (извещение от 23.04.2020 №  0173100011920000040). В июне 2020 года проведены процедуры по рассмотрению поступивших заявок на участие в конкурсе и подведены итоги открытого конкурса в электронной форме;
-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2020 года) (извещение от 07.05.2020 № 0173100011920000050). В июне 2020 года проведены процедуры по рассмотрению поступивших заявок на участие в конкурсе и подведены итоги открытого конкурса в электронной форме;
-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 - членах ЕС  (извещение от 29.04.2020 № 0173100011920000046 ). В июне 2020 года проведены процедуры по рассмотрению поступивших заявок на участие в конкурсе и подведены итоги открытого конкурса в электронной форме.
Заключены государственные контракты:
- от 11.06.2020 № 48-НР-2020/ФГБОУ ВО "ГУУ"-11 на выполнение  научно-исследовательской работы по разработке подходов к формированию статистических показателей, характеризующих деятельность микропредприятий, на основе информационных ресурсов ФНС России в целях снижения административной нагрузки на малый бизнес;
- от 16.06.2020 № 51-НР-2020/КО ИНВЕСТ-1на выполнение  научно-исследовательской работы по актуализации алгоритмов формирования ресурсно-технологических моделей по видам экономической деятельности в целях расчета индексов цен в строительстве.
В соответствии с Государственным контрактом от 08.07.2019 № 43-НР-2019-2020/КО ИНВЕСТ-1 осуществляется выполнение научно-исследовательской работы по разработке рекомендаций по стоимостной оценке строительных объектов для  международных сопоставлений ВВП (этап 2020 года). 
</t>
  </si>
  <si>
    <t xml:space="preserve">Заключен государственный контракт от 16.01.2020 № 1-П/242-2020/ГМЦ-1 по осуществлению работ по сопровождению информационно-вычислительной системы Росстата (ИВС Росстата),  обеспечению выполнения Производственного плана  Росстата на 2020 год.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на:
- на оставку оборудования для автоматизированных рабочих мест информационно-вычислительной системы Росстата (ИВС Росстата) (извещение  от 18.06.2020 № 0173100011920000058);
- на поставку комплектов оборудования инженерной инфраструктуры, телекоммуникационного оборудования и программно-аппаратного комплекса обработки и агрегации данных для федерального уровня информационно-вычислительной системы Росстата (ИВС Росстата) (извещение  от 26.06.2020 № 0173100011920000059);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 на поставку комплектов оборудования инженерной инфраструктуры для размещения и эксплуатации серверного и телекоммуникационного оборудования для регионального уровня  информационно-вычислительной системы Росстата (ИВС Росстата) (извещение  от 26.06.2020 № 0173100011920000061);
- на поставку  комплектов серверного и телекоммуникационного оборудования для федерального уровня информационно-вычислительной системы Росстата (ИВС Росстата) (извещение  от 26.06.2020 № 0173100011920000062);
-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 на поставку комплектов оборудования криптографических шлюзов безопасности для регионального и федерального уровня информационно-вычислительной системы Росстата (ИВС Росстата) (извещение  от 26.06.2020 № 0173100011920000064).
Заключены государственные контракты:
- от 18.03.2020 № 19-ПРР/242-КРОК Регион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 от 18.03.2020 № 17-ПРР/242-КРОК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 от 20.03.2020 № 16-ПРР/242-Ланит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 от 12.03.2020 № 15-ПРР/242-ОНЛАНТА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 от 27.02.2020 № № 12-ПРР/242-ПРАЙМ ГРУП на оказание услуг по системному сопровождению централизованной системы обработки данных информационно-вычислительной системы Росстата (ИВС Росстата);
- от 08.04.2020 №16-ПРР/242-2020/ОНЛАНТА-2 на оказание услуг по системному сопровождению единой ведомственной мультисервисной сети информационно-вычислительной системы Росстата (ИВС Росстата); 
- от 07.04.2020 №23-ПРР/242-КРОК Регион на оказание услуг по системному сопровождению системы электронного документооборота информационно-вычислительной системы Росстата (ИВС Росстата);
- от 03.06.2020 № 40-ЦА/242-2020/АКБ Барьер-1 на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 от 04.06.2020 № 39-ИКТ/242-ИВС на оказание услуг по аттестации государственной информационной системы "Информационно-вычислительная система Росстата" по требованиям безопасности информации (этап 1).
В соответствии с заключенными государственными контрактами оказаны услуги по сопровождению подсистем ИВС Росстата.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t>
  </si>
  <si>
    <t xml:space="preserve">Приказом Росстата от 03.02.2020 № 9-у утверждена методика расчета тиражей немашиночитаемых документов для проведения Всероссийской переписи населения 2020 года.
Принято Постановление Правительства Российской Федерации от 27 июня 2020 года № 943 "О внесении изменений в некоторые акты Правительства Российской Федерации по вопросу переноса срока проведения Всероссийской переписи населения 2020 года и признании утратившим силу распоряжением Правительства Российской Федерации от 4 ноября 2017 г. № 2444-р".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Исполнителем в соответствии с Техническим заданием и Календарным планом выполняются работы по II этапу. Срок окончания выполнения работ по контракту – ноябрь 2020 г;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2019, 2020 годов). Исполнителем в соответствии с Техническим заданием и Календарным планом выполняются работы по II этапу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 (этап 2020 г.). Срок окончания выполнения работ по контракту – ноябрь 2020 г.;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2020 годов). Исполнителем в соответствии с Техническим заданием и Календарным планом выполняются работы по II этапу по разработке рекомендаций по подготовке и применению алгоритмов объединения (консолидации) первичных данных переписи населения из разных источников (2020 годов). Срок окончания выполнения работ по контракту – ноябрь 2020 г.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 февраля 2020 г. № 410-р  из резервного фонда Правительства Российской Федерации, произведен  авансовый платеж в размере 90%);
- от 25.03.2020 года №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(письмом от 25.06.2020 вх. № 2155-др);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 от 14.05.2020 № 33-ВПН/242-2020/Крипто-сервис-1 на поставку средств обнаружения вторжений для обеспечения мероприятий проведения Всероссийской переписи населения 2020 года;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 от 30.06.2020 № 62-НР-ВПН-2020/НИИ "ВОСХОД"-1 на выполнение научно-исследовательской работы по разработке концепции и проектного решения по созданию Цифровой аналитической платформы "Население" на базе итогов Всероссийской переписи населения 2020 года;
- от 22.06.2020 № б/н на выполнение научно-исследовательской работы по разработке рекомендаций по присоединению спецконтингентов к численности населения при Всероссийской переписи населения 2020 года;
- от 02.06.2020 № 36-НР-ВПН-2020/ТОТ-1 на выполнение научно-исследовательской работы по разработке рекомендаций по консолидации данных о населении, полученных из административных источников, для проведения контрольных процедур при Всероссийской переписи населения 2020 года.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В марте 2020 г. во исполнение протокола заседания Комиссии Правительства Российской Федерации от 10.12.2019 № 2 были направлены  письма:
- членам комиссии о тестировании переписного листа в электронной форме  на ЕПГУ об исполнении п. 4 раздела II протокола Комиссии;
- членам комиссии о рассмотрении вопроса целесообразности посещения переписчиками, граждан прошедших перепись на ЕПГУ об исполнении п. 5 раздела II Комиссии;
- в Минэкономразвития России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 декабря 2018 г. № 2961-р (от 03.03.2020 № ПС-08-2/214-ПМ). 
Во исполнение поручения Правительства Российской Федерации от 08.09.2020 № АБ-П13-4660 (вх. от 12.05.2020 № 2054-ПП) направлен  в Минэкономразвития России проект нормативного правового акта Правительства Российской Федерации о сроке и дате проведения Всероссийской переписи населения в 2021 году (исх. от 25.05.2020 № ПМ-17-3/459-ПМ).
Ведутся работы по заключению государственного контракта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операционной системой, сведения о которой включены в единый реестр российских программ для электронных вычислительных машин и баз данных  (вторая очередь),  выделенных Росстату распоряжением Правительства Российской Федерации от 22 февраля 2020 г. № 410-р  из резервного фонда Правительства Российской Федерации.
Разработанный Росстатом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направлен Минэкономразвития России  в Правительство Российской Федерации (от 01.06.2020 № 17559-ВФ/Д09и).
</t>
  </si>
  <si>
    <r>
      <t xml:space="preserve">Приказом Росстата от 03.02.2020 № 9-у утверждена методика расчета тиражей немашиночитаемых документов для проведения Всероссийской переписи населения 2020 года. 
Подготовлен и направлен в Минэкономразвития России  проект постановления Правительства Российской Федерации "О порядке хранения переписных листов и иных документов Всероссийской переписи населения 2020 года" (письмо от 22.04.2020 № ПМ-17-3/381-ПМ).
Во исполнение поручения Правительства Российской Федерации от 8.05.2020 г. № АБ-П13-4660 (вх. от 12.05.2020 № 2054-ПП) в Минэкономразвития России направлен проект нормативного правового акта Правительства Российской Федерации о сроке и дате проведения Всероссийской переписи населени в 2021 году  ( от 25.05.2020 № ПМ-17-3/459-ПМ).
Заключены государственные контракты:
 от 25.03.2020 года №19-ВПН-2020/МультиТехнологии на оказание услуг по размещению информационных телевизионных роликов по Всероссийской переписи населения 2020 года;
- от 15.04.2020 № 23-ВПН-2020/Вивион-1 на оказанию услуг по переводу переписных документов Всероссийской переписи населения 2020 года на языки народов Российской Федерации и иностранные языки; Исполнителем Бюро переводов "Вивион"представлены результаты работы в печатном виде и на диске;
- от 24.04.2020 № 25-ВПН-2020/САЯПИН-1 по разработке учебных курсов для проведения обучения всех категорий переписных работников Всероссийской переписи населения 2020 года.
</t>
    </r>
    <r>
      <rPr>
        <sz val="13.5"/>
        <color rgb="FF000000"/>
        <rFont val="Times New Roman"/>
        <family val="1"/>
        <charset val="204"/>
      </rPr>
      <t xml:space="preserve">
</t>
    </r>
  </si>
  <si>
    <t xml:space="preserve">Утверждены и размещены на официальном сайте единой информационной системы в сфере закупок (www.zakupki.gov.ru) конкурсные документации:
-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(извещение  от 28.04.2020 №0173100011920000044).
Заключены государственные контракты: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28.01.2020 2-ТС-242-2020-ИВС-1 на поставку средств защиты информации информационно-вычислительной системы Росстата (ИВС Росстата) для обеспечения мероприятий проведения Всероссийской переписи населения 2020 года; 
-  от 07.02.2020 № 5.1-ВПН/242-2020/РОСТЕЛЕКОМ-2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(первая очередь) (за счет средств выделенных Росстату распоряжением Правительства Российской Федерации от 22 февраля 2020 г. № 410-р  из резервного фонда Правительства Российской Федерации, произведен  авансовый платеж в размере 90%).
- от 14.05.2020 №33-ВПН/242-2020/Крипто-сервис-1 на поставку средств обнаружения вторжений для обеспечения мероприятий проведения Всероссийской переписи населения 2020 года;
- от 18.06.2020 46-ВПН/242-2020/ООО «ПК Аквариус»-1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(вторая очередь);
- от 11.06.2020 № б/н на поставку базовых комплектов технических средств регионального и федерального уровней автоматизированной системы  для подготовки, проведения, обработки материалов и получения итогов Всероссийской переписи населения 2020 года, этап 2020 года;
-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требованиям действующего законодательства Российской Федерации в области защиты информации.
Доведены средства до территориальных органов Росстата на приобретение расходных материалов для офисного оборудования и оказание услуг связи.
</t>
  </si>
  <si>
    <r>
      <t xml:space="preserve">На основании распоряжения Правительства Российской Федерации от 01.08.2019 №1700-р "Об определении единственными исполнителями осуществляемых Росстатом в 2019-2020 годах закупок в рамках проведения Всероссийской переписи населения 2020 года"  заключен государственный контракт:
-  от 29.04.2020 № 31-ВПН-2020/ГМЦ-4 на оказание услуг по подготовке  к автоматизированной обработке и по автоматизированной обработке  материалов Всероссийской переписи населения 2020 г., этап I.
В территориальных органах Росстата заключены гражданско-правовые договора с временным персоналом (Администраторы ЛВС) на выполнение работ,  связанных с подготовкой к Всероссийской переписи населения 2020 года.
</t>
    </r>
    <r>
      <rPr>
        <sz val="13.5"/>
        <color rgb="FF000000"/>
        <rFont val="Times New Roman"/>
        <family val="1"/>
        <charset val="204"/>
      </rPr>
      <t xml:space="preserve">
</t>
    </r>
  </si>
  <si>
    <t xml:space="preserve">Утверждены приказы Росстата:
- от 31.01.2020 № 45 "О распределении обязанностей по подготовке, проведению и публикации итогов сельскохозяйственной микропереписи 2021";
- от 04.02.2020 № 48 "О Комиссии Росстата по сельскохозяйственной микропереписи 2021";
-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 от 30.04.2020 № 237 "Об утверждении Порядка составления списков объектов сельскохозяйственной микропереписи 2021 года".
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Утверждены и размещены на официальном сайте единой информационной системы в сфере закупок (zakupki.gov.ru)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(извещение от 21.05.2020 № 0173100011920000053).
Заключены государственные контракты:
- от 02.06.2020 № б/н на выполнение работ по апробации методологии и организации проведения сельскохозяйственной микропереписи 2021 года;
- от 10.06.2020 № б/н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t>
  </si>
  <si>
    <r>
      <t xml:space="preserve">Утверждены приказы Росстата:
 от 31.01.2020 № 45 "О распределении обязанностей по подготовке, проведению и публикации итогов сельскохозяйственной микропереписи 2021";
от 04.02.2020 № 48 "О Комиссии Росстата по сельскохозяйственной микропереписи 2021";
от 19.03.2020 № 136 "Об утверждении Календарного плана мероприятий на 2020 – 2022 годы по подготовке и проведению сельскохозяйственной микропереписи 2021 года, автоматизированной обработке, подведению итогов и их официальной публикации";
от 30.04.2020 № 237 "Об утверждении Порядка составления списков объектов сельскохозяйственной микропереписи 2021 года".
17.03.2020 г. проведено заседание Комиссии Росстата по сельскохозяйственной микропереписи 2021,  на которой была россмотрена програма СХМП 2021 (протокол от 17.03.20 №ПМ/12/6-ПКМ).
Заключен государственный контракт от 10.06.2020 № б/н на выполнение научно-исследовательской работы по разработке рекомендаций по методологии и организации проведения сельскохозяйственной микропереписи 2021 года.
</t>
    </r>
    <r>
      <rPr>
        <sz val="13.5"/>
        <color rgb="FF000000"/>
        <rFont val="Times New Roman"/>
        <family val="1"/>
        <charset val="204"/>
      </rPr>
      <t xml:space="preserve">
</t>
    </r>
  </si>
  <si>
    <r>
      <t xml:space="preserve">Утверждены и размещены на официальном сайте единой информационной системы в сфере закупок (www.zakupki.gov.ru) конкурсные документации:
- на выполнение технологических работ по проведению контроля данных сельскохозяйственной микропереписи о состоянии сельскохозяйственных угодий с использованием средств спутникового мониторинга ( извещение от 31.03.2020 № 0173100011920000023);
- на выполнение работы по разработке обучающей программы по заполнению форм переписных листов объектов сельскохозяйственной микропереписи 2021 года для лиц, осуществляющих сбор сведений об объектах сельскохозяйственной  микропереписи, с использованием мультимедийных технологий (извещение от 21.05.2020 № 0173100011920000053).
Заключен государственный контракт от 02.06.2020 № б/н на выполнение работ по апробации методологии и организации проведения сельскохозяйственной микропереписи 2021 года.
Доведены бюджетные ассигнования до территориальных органов Росстата на заключение договоров с привлекаемым персоналом, на командировочные расходы, закупку транспортных услуг и услуг связи.
</t>
    </r>
    <r>
      <rPr>
        <sz val="13.5"/>
        <color rgb="FF000000"/>
        <rFont val="Times New Roman"/>
        <family val="1"/>
        <charset val="204"/>
      </rPr>
      <t xml:space="preserve">
</t>
    </r>
  </si>
  <si>
    <t xml:space="preserve">Подготовлен проект приказа Росстата "Календарный план мероприятий на 2020 – 2022 годы по подготовке и проведению сплошного федерального статистического наблюдения за деятельностью субъектов малого и среднего предпринимательства, автоматизированной обработке, подведению итогов и их официальной публикации", находится на стадии согласования.
Подготовлен материал для внесения изменений в приказ Росстата от 20.05.2020 г. № 260 «Организационный план работы с территориальными органами Федеральной службы государственной статистики на 2020 год» в части мероприятий сплошного наблюдения.
Проводится подготовка основных методологических и организационных положений по сплошному федеральному статистическому наблюдению за деятельностью субъектов малого и среднего предпринимательства за 2020 год.
Разработаны проекты форм сплошного наблюдения, направлены на согласование в Минэкономразвития России. 
</t>
  </si>
  <si>
    <t>Ведутся работы по разработке технического задания и подготовке конкурсной документации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t>
  </si>
  <si>
    <t xml:space="preserve">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13.02.2020  № 63 «Календарный план подготовки, проведения и  обработки итогов Комплексного наблюдения условий жизни населения на 2020-2021 годы»;
- от 31.03.2020 № 175 изменения в «Календарный план подготовки, проведения и обработки итогов Комплексного наблюдения условий жизни населения на 2020-2021 годы»;
-  от 09.04.2020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01.06.2020 № 285 «Календарный план подготовки, проведения и обработки итогов Выборочного наблюдения доходов населения и участия в социальных программах на 2020-2022 годы»;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В мае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В июне подготовлены  проекты приказов:
-  по внесению изменений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  по внесению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В январе –июне  2020 г.:
- проведены и завершены опросы по программе Выборочного наблюдения доходов населения и участия в социальных программах 2020 года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проводится проверка информационного фонда  выборочного наблюдения доходов населения и участия в социальных программах  за 2019 год;
- проводилась работа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 проведены и завершены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2020 года;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проводится работа по актуализации программы комплексного наблюдения условий жизни населения;
- проведены работы по анализу и корректировке обобщенного информационного фонда выборочного наблюдения использования суточного фонда времени населением;
- проводились работы по подготовке наблюдения условий жизни  граждан старшего поколения  с учетом дополнительной целевой выборки  10 тыс. домохозяйств;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метаданнные по выборочному наблюдению использования суточного фонда времени населением (https://gks.ru/free_doc/new_site/population/urov/sut_fond19/index.html);
- опубликованы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(http://www.gks.ru/ Официальная статистика/ Население/ Образование/ Итоги федеральных статистических наблюдений /Дополнительное образование детей (форма № 1-ДОП);
- проводилась работа по актуализации программы и подготовке приказа Росстата об утверждении инструментария комплексного наблюдения условий жизни населения;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 выполнены работы по информационно-технологическому сопровождению в I квартале 2020 года;
- сформированы базы данных обобщенного информационного фонда;
-сформированы итоговые (регламентные) таблицы с данными по субъектам Российской Федерации (3-я очередь);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выборочного наблюдения доходов населения и участия в социальных программах за 2019 год;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от 21.04.2020  № 0173100011920000034). В связи с уклонением от подписания контракта победителем  открытого конкурса на выполнение научно-исследовательской работы, руководителем Росстата П.В. Малковым дано разрешение на проведение повторного конкурса (письмо № 06-06-5/13238 -вд от 30.06.2020);
-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(извещение от 07.05.2020 № 01733100011920000049);
-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(извещение от 07.05.2020 № 01733100011920000051).
Заключены государственные контракты: 
-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от 08.05.2020 №29-ПЗ-2020/ПТК-1 и от 08.05.2020 №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Ведутся работы по разработке технического задания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t>
  </si>
  <si>
    <r>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 - июне 2020 г. проводились работы по подготовке базы микроданных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для публикации в открытом доступе.
</t>
    </r>
    <r>
      <rPr>
        <sz val="13.5"/>
        <color rgb="FF000000"/>
        <rFont val="Times New Roman"/>
        <family val="1"/>
        <charset val="204"/>
      </rPr>
      <t xml:space="preserve">
</t>
    </r>
  </si>
  <si>
    <t xml:space="preserve">Приказом  Росстата от 01.06.2020 № 285 утвержден «Календарный план подготовки, проведения и обработки итогов Выборочного наблюдения доходов населения и участия в социальных программах на 2020-2022 годы»; 
В январе-июне 2020 г.:
 - проведены и завершены опросы по программе Выборочного наблюдения доходов населения и участия в социальных программах за 2019 год с охватом 60 тыс. домохозяйств во всех субъектах Российской Федерации;
- оказывалась методологическая поддержка ТОГСам по вопросам проведения наблюдения и заполнения вопросников на Портале ПК СДП;
- проводились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2019 года;
- сормированы базы данных обобщенного информационного фонда;
- выполнены работы информационно-технологическому сопровождению в I квартале 2020 года;
- опубликованы  итоги  Выборочного наблюдения доходов населения и участия в социальных программах 2019 года в системе открытого доступа на официальном интернет-сайте Росстата в информационно-телекоммуникационной сети «Интернет» (https://gks.ru/free_doc/new_site/vndn-2019/index.html);
 - опубликованы статистические (публикационные) таблицы с итогами  в разрезе городской/сельской местности Российской Федерации;
- опубликованы статистические (публикационные) таблицы с итогами  по семьям с детьми;
-  опубликованы  статистические (публикационные) таблицы с итогами в разрезе субъектов Российской Федерации;
 -  опубликованы базы микроданных;
- проводится проверка информационного фонда  выборочного наблюдения доходов населения и участия в социальных программах  за 2019 год;
- сформирован комплект итоговых (регламентных) таблиц с предварительными  данными в целом по Российской Федерации и по субъектам Российской Федерации  по 1 блоку показателей;
-сформированы итоговые (регламентные) таблицы с данными по субъектам Российской Федерации (3-я очередь).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2020 года) (извещение от 07.05.2020 № 01733100011920000051).
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До территориальных органов Росстата доведены средства на приобретение расходных материалов для офисного оборудования и оказание услуг связи.
В территориальных органах Росстата заключены гражданско-правовые договора с временным персоналом, оператор ФЛК и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2020 года.
</t>
  </si>
  <si>
    <t xml:space="preserve">В феврале 2020 г. приказом Росстата от 13.02.2020 г. № 63 утвержден Календарный план подготовки, проведения и обработки итогов Комплексного наблюдения условий жизни населения на 2020-2021 годы. В марте 2020 г. приказом Росстата от 31.03.2020 № 175 утверждены изменения в Календарный план подготовки, проведения и обработки итогов Комплексного наблюдения условий жизни населения на 2020-2021 годы.
В мае 2020 г.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В июне 2020 г. подготовлен  проект приказа по внесению изменений в календарный план подготовки, проведения и обработки итогов Комплексного наблюдения условий жизни населения в части переноса  сроков проведения наблюдения  в 2020 году.
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 проведены расчеты объемов  материально-технических ресурсов, необходимых  для обеспечения ТОГС при проведении Комплексного наблюдения условий жизни населения; 
- актуализации программы и подготовке приказа Росстата об утверждении инструментария  комплексного наблюдения условий жизни населения.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совершенствованию алгоритмов расчета индекса активного долголетия на основе индикаторов, полученных по итогам выборочных наблюдений по социально-демографическим проблемам (этап 2020 года) (извещение от 07.05.2020 № 01733100011920000049).
</t>
  </si>
  <si>
    <t xml:space="preserve">Заключен государственный контракт от 24.03.2020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В январе-июня 2020 г.
- проводились работы по анализу и корректировке  обобщенного информационного  фонда выборочного наблюдения использования суточного фонда времени населением;
- опубликованы метаданные по выборочному наблюдению использования суточного фонда времени населением  (https://gks.ru/free_doc/new_site/population/urov/sut_fond19/index.html);
- опубликованы предварительные итоги выборочного наблюдения использования суточного фонда времени населением в ЕМИСС и на официальном интернет-сайте Росстата в информационно-телекоммуникационной сети «Интернет; (https://gks.ru/free_doc/new_site/population/urov/sut_fond19/index.html).
</t>
  </si>
  <si>
    <r>
      <t>Утверждены приказы Росстата:
- от 10.02.2020 № 52 «Анкета выборочного наблюдения участия населения в непрерывном образовании»; 
- от 28.02.2020 № 97 «Календарный план подготовки, проведения и обработки итогов выборочного наблюдения  участия населения в непрерывном образовании на 2020 год»;
- от 27.02.2020 № 86 «Численность, распределение, сроки привлечения и условия выплат вознаграждения лицам, привлекаемым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 от 09.04.2020 № 191 «Основные методологические и организационные положения по проведению выборочного наблюдения участия населения в непрерывном образовании в 2020 году»;
- от 26.06.2020 № 337 «О внесении изменений в приложение № 2 приказа Росстата от 27.02.2020 № 86  «Об организации работы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участия населения в непрерывном образовании».
В июне подготовлен  проект приказа по внесению изменений в Календарный план подготовки, проведения и обработки итогов выборочного наблюдения участия населения в непрерывном образовании на 2020 год, утвержденный приказом Росстата от 28 февраля 2020 г. № 97.
Заключены государственные контракты:
- от 08.05.2020 №29-ПЗ-2020/ПТК-1 и №30-П-2020/ИП Вострикова-1 на поставку портфелей для лиц, привлекаемых к выборочному наблюдению участия населения в непрерывном образовании и  на поставку канцелярских принадлежностей для  выборочного наблюдения участия населения в непрерывном образовании;
- от 10.06.2020 № Б/Н на выполнение научно-исследовательской работы по разработке рекомендаций по совершенствованию программы разработки итогов выборочного наблюдения трудоустройства выпускников, получивших среднее профессиональное и высшее образование; 
- от 16.06.2020 № 55-П/242-2020/АЛЬФАКОМ-2 по выполнению работ, связанных с развитием и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участия населения в непрерывном образовании (ПК ИНО)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участия населения в непрерывном образовании, 2020 год.
ࡲ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
    <r>
      <rPr>
        <sz val="11"/>
        <color rgb="FF000000"/>
        <rFont val="Times New Roman"/>
        <family val="1"/>
        <charset val="204"/>
      </rPr>
      <t/>
    </r>
  </si>
  <si>
    <r>
      <t xml:space="preserve">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2019 году  опубликованы  31.03.2020 на интернет-сайте Росстата по адресу: http://www.gks.ru/ Официальная статистика/ Население/ Образование/ Итоги федеральных статистических наблюдений /Дополнительное образование детей (форма № 1-ДОП).
Доведены средства в территориальные органы Росстата для заключения контрактов с физическими лицами для выполнения в период с 8 января по 28 февраля 2020 года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t>
    </r>
    <r>
      <rPr>
        <sz val="13.5"/>
        <color rgb="FF000000"/>
        <rFont val="Times New Roman"/>
        <family val="1"/>
        <charset val="204"/>
      </rPr>
      <t xml:space="preserve">
</t>
    </r>
  </si>
  <si>
    <r>
      <t xml:space="preserve">В январе - июне 2020 г.:
- проводились работы по подготовке наблюдения условий жизни  граждан старшего поколения  с учетом дополнительной целевой выборки  10 тыс. домохозяйств;
- подготовлен  проект приказа по внесению изменений в основные методологические и организационные положения комплексного наблюдения условий жизни населения в части организации и проведения обследования целевой группы население «старшее поколение».
Утверждена и размещена на официальном сайте единой информационной системы в сфере закупок (www.zakupki.gov.ru) конкурсная документация  на выполнение научно-исследовательской работы по разработке рекомендаций по формированию выборочных совокупностей для проведения комплексного наблюдения условий жизни населения 2020 года и выборочного наблюдения доходов населения и участия в социальных программах 2021 года (извещение от 21.04.2020  0173100011920000034). В связи с уклонением от подписания контракта победителем открытого конкурса на выполнение научно-исследовательской  работы, руководителем Росстата П.В. Малковым дано согласие на проведение повторного конкурса (письмо № 06-06-5/13238 -вд от 30.06.2020).
Ведутся работы по разработке технического задания  на оказание услуг, связанных с системным сопровождением баз данных Выборочных статистических наблюдений по социально-демографическим проблемам информационно-вычислительной системы Росстата в части использования показателей с целью разработки инструментария для анализа данных при проведении расчетов показателей адресности и эффективности принимаемых мер по сокращению бедности среди наиболее уязвимых групп населения в 2021 году, (этап 2020 г.).
</t>
    </r>
    <r>
      <rPr>
        <sz val="13.5"/>
        <color rgb="FF000000"/>
        <rFont val="Times New Roman"/>
        <family val="1"/>
        <charset val="204"/>
      </rPr>
      <t xml:space="preserve">
</t>
    </r>
  </si>
  <si>
    <t xml:space="preserve">В январе - июне 2020 г.:
- проводилось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- 29.05.2020 (https://gks.ru/compendium/document/13265); за май 2020 года –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проводятся работы по разработке технического задания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Заключены государственные контракты: 
- от 08.05.2020 №32-П-2020/ИП РОМАНЕНКО-1 на поставку канцелярских принадлежностей выборочного обследования рабочей силы;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2020 году. 
</t>
  </si>
  <si>
    <t xml:space="preserve">В январе – июне 2020 года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(https://gks.ru/labor_market_employment_salaries).
Заключен государственный контракт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t>
  </si>
  <si>
    <t xml:space="preserve">Утверждены приказы Росстата:
- от 30.12.2019 № 829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 от 04.12.2019 № 740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(с изменениями).
В январе - июне 2020 г. проводились: 
- опрос по программе Выборочного обследования сельскохозяйственной деятельности личных подсобных и других индивидуальных хозяйств граждан за май 2020 г.;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В мае 2020 опубликованы итоги федеральных статистических наблюдений о производстве сельскохозяйственной продукции за 2019 год на официальном интернет-сайте Росстата (https://gks.ru/folder/11110/document/13277) и бюллетени о состоянии сельского хозяйства (электронные версии) – дата последней публикации 22.05.2020.
Заключены государственные контракты:
 – от 03.04.2020 № 100020918120000007, № 100020918120000009; от 12.05.2020 № 34-П-2020/ИП Романенко-2 на поставку средств материально - 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 от 02.06.2020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Территориальными органами Росстата завершено формирование выборочной совокупности ЛПХ на  I  полугодие 2020 г.
Доведены финансовые средства до территориальных органов Росстата на гражданско-правовые договора, услуги транспорта и связи, проведение обучающих семинаров.
</t>
  </si>
  <si>
    <r>
      <t xml:space="preserve">Завершено выполнение 3-й и 4-й фаз контракта ST2/1/B.13.4 («Развитие единой системы сбора и обработки статистической информации в части электронного сбора данных»): Опытная эксплуатация, Приемочные испытания, Внедрение; Проектирование (2 очередь).
Завершено выполнение 2-й и 3-й фаз контракта ST2/1/B.14.4 («Развитие системы подготовки электронных экономических описаний ИВС Росстата»): Развитие системы, Предварительные испытания; Опытная эксплуатация, Доработка по результатам Опытной эксплуатации, Приемочные испытания, Внедрение (Очередь 1).
Завершен 1-й этап контракта ST2/1/B.4.10 («Развитие программного обеспечения базы данных для итоговых показателей системы национальных счетов (ИАС СНС)»): Обследование объекта автоматизации. Разработка плана-графика. Проектирование. 
Завершен 1-й этап контракта ST2/2/B.17 («Проведение исследования потребностей Росстата в совершенствовании автоматизации процессов сбора, обработки и предоставления данных с использованием ЦСОД ИВС Росстата») - осуществлен сбор и анализ данных об объектах автоматизации и осуществляемых видах деятельности, для выявления потребностей и направлений совершенствования ЦСОД, а также иных информационных систем и сервисов ИВС Росстата, обеспечивающих автоматизированную поддержку обследуемых процессов, с учетом перспективы реализации программы «Цифровая экономика Российской Федерации» и создания ЦАП и НСУД. Оплата по контрактам за выполненные этапы работ осуществлена из остатков средств финансирования, полученных в предыдущие периоды и находящихся на специальных счетах на 01.01.2020 г.
</t>
    </r>
    <r>
      <rPr>
        <sz val="13.5"/>
        <color rgb="FF000000"/>
        <rFont val="Times New Roman"/>
        <family val="1"/>
        <charset val="204"/>
      </rPr>
      <t xml:space="preserve">
</t>
    </r>
  </si>
  <si>
    <t>В рамках реализации контракта № ST2/2/С.1.14 от 17.12.2018 разработаны методические рекомендации по формированию статистических показателей, характеризующих объемы социальных выплат населению в денежном и натуральном выражении, на основе использования административных источников информации, формируемых на федеральном и региональном уровнях (работы по контракту полностью завершены и приняты Заказчиком (Акт №4 от 30.01.2020), оплата осуществлена из остатков средств финансирования, полученных в предыдущие периоды и находящихся на специальных счетах на 01.01.2020 г.).</t>
  </si>
  <si>
    <r>
      <t xml:space="preserve">Проводилась работа по подготовке и согласованию плана учебных мероприятий для сотрудников Росстата на 2020 г. 
В рамках контракта № ST2/3/D.3.2.33 от 26.12.2019 г. разработано учебно-методическое пособие по обучению сотрудников Росстата повышению эффективности работы со статистическими данными в условиях внедрения современных информационных технологий.
</t>
    </r>
    <r>
      <rPr>
        <sz val="13.5"/>
        <color rgb="FF000000"/>
        <rFont val="Times New Roman"/>
        <family val="1"/>
        <charset val="204"/>
      </rPr>
      <t xml:space="preserve">
</t>
    </r>
  </si>
  <si>
    <t>Плановые проектные документы (План закупок, План реализации и Бюджет Проекта ) на 2020 год, а также и Отчет об исполнении Плана закупок и Плана реализации за 2019 год согласованы с Минэкономразвития и Минфином, утверждены МКС и руководителем Росстата (18.03.2020 г.). В отчетном периоде осуществлялась текущая работа по проведению конкурсных процедур в соответствии с Планом закупок Проекта.</t>
  </si>
  <si>
    <r>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2020 году (от 29.05.2020 № 280);
Основные методологические и организационные положения Выборочного федерального статистического наблюдения состояния здоровья населения (от 27.03.2020 № 164);
Численность и распределение лиц, привлекаемых в 2020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(от 29.05.2020 № 278);
формы Выборочного федерального статистического наблюдения состояния здоровья населения в 2020 году № 1-здоровье населения "Вопросник для домохозяйства", № 2-здоровье населения "Вопросник для взрослого", № 3-здоровье населения "Вопросник для детей" с указаниями по их заполнению (от 30.06.2020 № 349).
Заключены государственные контракты:
- от 09.04.2020 № 22-НР-СЗН-2020/НИИ-1 на выполнение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2020 году. Росстатом осуществлена приемка программного комплекса подсистемы загрузки результатов тестирования с планшетного компьютера, мультимедийного обучающего ролика для интервьюера. Проведена опытная эксплуатация ПК СЗН тремя ТОГС: Калугастат, Волгоградстат и Красноярскстат;
- от 27.04.2020 № 26-СЗН/242-2020/КРОК Регион-6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федерального статистического наблюдения состояния здоровья населения, этап 2020 года;
- от 08.06.2020 № 42-НР-СЗН-2020/ВятГУ-1 на выполнение научно-исследовательской работы по разработке рекомендаций по доработке программы выборочного наблюдения состояния здоровья населения в 2020 году и анализу его итогов.
</t>
    </r>
    <r>
      <rPr>
        <sz val="13.5"/>
        <color rgb="FF000000"/>
        <rFont val="Times New Roman"/>
        <family val="1"/>
        <charset val="204"/>
      </rPr>
      <t xml:space="preserve">
</t>
    </r>
  </si>
  <si>
    <t xml:space="preserve">Приказами Росстата утверждены:
-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2020 год (от 30.12.2019 № 829);
- численность и сроки привлечения лиц, привлекаемых в 2020 году на договорной основе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(от 04.12.2019 № 740).
В январе - июне 2020 г. проводились: 
- опрос по программе Выборочного обследования сельскохозяйственной деятельности личных подсобных и других индивидуальных хозяйств граждан за май 2020 г.;
- выборочное обследование домашних хозяйств по вопросам занятости и безработицы (обследование рабочей силы). Итоги обследования за 2019 год размещены в статистическом бюллетене «Обследование рабочей силы» 25.03.2020, итоги за I квартал 2020 г. - 29.05.2020 (https://gks.ru/compendium/document/13265), за май 2020 года размещены на официальном интернет-сайте Росстата в срочной публикации «Занятость и безработица в Российской Федерации» (http://www.gks.ru/bgd/free/B09_03/Main.htm) и в других ежемесячных публикациях Росстата в сроки, установленные Федеральным планом статистических работ;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2019 год опубликованы на официальном интернет-сайте Росстата 05.02.2020  (и дополнены 15.04.2020), за январь-март 2020 - 24.04.2020 (и дополнены 25.05.2020) (https://gks.ru/labor_market_employment_salaries).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2019 г.;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2019 г.;
- расчет объемов выборочной совокупности по выборочному обследованию сельскохозяйственной деятельности личных подсобных и других индивидуальных хозяйств граждан на I и II полугодие 2020 года (дифференцировано по регионам);
- территориальными органами Росстата завершено формирование выборочной совокупности ЛПХ на I полугодие 2020 г. 
- подведены итоги федеральных статистических наблюдений о производстве сельскохозяйственной продукции за 2019 год (опубликованы на официальном интернет-сайте Росстата (https://gks.ru/folder/11110/document/13277);
- опубликованы бюллетени о состоянии сельского хозяйства (электронные версии) – дата последней публикации 22.05.2020. (https://gks.ru/folder/11110/document/13277).
- проводились работы по разработке технического задания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настройке ее функционирования для использования в 2021 году.
Заключены государственные контракты:
- от 13.03.2020 № 13-ОЗ/242-2020/ГМЦ-3 на выполнение работ, связанных с развитием и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этап 2020 года;
- от 25.05.2020 № 37-ЛПХ-2020/РШУ-1 на выполнение работ по разработке учебного курса для проведения обучения интервьюеров технике ведения опросов респондентов и порядку сбора информации с учетом использования планшетных компьютеров в ходе выборочного обследования сельскохозяйственной деятельности личных подсобных и других индивидуальных хозяйств граждан.
Заключены государственные контракты на поставку средств материально-технического обеспечения для проведения выборочного наблюдения за сельскохозяйственной деятельностью личных подсобных и других индивидуальных хозяйств граждан (от 03.04.2020 № 100020918120000007, № 100020918120000009; от 12.05.2020 № 34-П-2020/ИП Романенко-2);
- от 10.06.2020 № 44-НР-ПЗ/ВШЭ-2 на выполнение научно-исследовательской работы по разработке рекомендаций по расширению и актуализации системы показателей рынка труда в соответствии с рекомендациями 20-й Международной конференции статистиков труда; 
- от 04.06.2020 № Б/Н на выполнение научно-исследовательской работы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2021 году; 
- от 16.06.2020 № 52-НР-ПЗ-2020/ЦНИиПР-1 на выполнение научно-исследовательской работы по проведению анализа показателей точности оценивания статистических данных, полученных по результатам выборочного обследования рабочей силы, и разработке на его основе рекомендаций по расчету и публикации по России и субъектам Российской Федерации показателей, характеризующих занятость женщин, имеющих детей дошкольного возраста.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</si>
</sst>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Calibri"/>
    </font>
    <font>
      <sz val="11"/>
      <color rgb="FF000000"/>
      <name val="Times New Roman"/>
      <family val="1"/>
      <charset val="204"/>
    </font>
    <font>
      <sz val="13.5"/>
      <name val="Times New Roman"/>
      <family val="1"/>
      <charset val="204"/>
    </font>
    <font>
      <b/>
      <sz val="13.5"/>
      <name val="Times New Roman"/>
      <family val="1"/>
      <charset val="204"/>
    </font>
    <font>
      <sz val="13.5"/>
      <color rgb="FF000000"/>
      <name val="Times New Roman"/>
      <family val="1"/>
      <charset val="204"/>
    </font>
    <font>
      <sz val="13.5"/>
      <name val="Calibri"/>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62">
    <xf numFmtId="0" fontId="0" fillId="0" borderId="0" xfId="0" applyNumberFormat="1" applyFont="1"/>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left" vertical="top" wrapText="1"/>
    </xf>
    <xf numFmtId="0" fontId="2" fillId="2" borderId="1" xfId="0" applyNumberFormat="1" applyFont="1" applyFill="1" applyBorder="1" applyAlignment="1">
      <alignment horizontal="justify" vertical="top" wrapText="1"/>
    </xf>
    <xf numFmtId="4"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2" fillId="0" borderId="1" xfId="0" applyNumberFormat="1" applyFont="1" applyBorder="1" applyAlignment="1">
      <alignment horizontal="justify" vertical="top" wrapText="1"/>
    </xf>
    <xf numFmtId="0" fontId="4" fillId="0" borderId="1" xfId="0" applyNumberFormat="1" applyFont="1" applyBorder="1" applyAlignment="1">
      <alignment horizontal="justify" vertical="top" wrapText="1"/>
    </xf>
    <xf numFmtId="0" fontId="2"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0" xfId="0" applyNumberFormat="1" applyFont="1"/>
    <xf numFmtId="0" fontId="2" fillId="2" borderId="0" xfId="0" applyNumberFormat="1" applyFont="1" applyFill="1"/>
    <xf numFmtId="0" fontId="2" fillId="0" borderId="0" xfId="0" applyNumberFormat="1" applyFont="1" applyBorder="1"/>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2" fillId="0" borderId="0" xfId="0" applyNumberFormat="1" applyFont="1" applyFill="1"/>
    <xf numFmtId="4" fontId="2" fillId="0" borderId="2" xfId="0" applyNumberFormat="1" applyFont="1" applyBorder="1" applyAlignment="1">
      <alignment horizontal="center" vertical="top" wrapText="1"/>
    </xf>
    <xf numFmtId="4" fontId="2" fillId="0" borderId="3" xfId="0" applyNumberFormat="1" applyFont="1" applyBorder="1" applyAlignment="1">
      <alignment horizontal="center" vertical="top" wrapText="1"/>
    </xf>
    <xf numFmtId="0" fontId="2" fillId="0" borderId="2" xfId="0" applyNumberFormat="1" applyFont="1" applyBorder="1" applyAlignment="1">
      <alignment horizontal="justify" vertical="top" wrapText="1"/>
    </xf>
    <xf numFmtId="0" fontId="2" fillId="0" borderId="3" xfId="0" applyNumberFormat="1" applyFont="1" applyBorder="1" applyAlignment="1">
      <alignment horizontal="justify" vertical="top" wrapText="1"/>
    </xf>
    <xf numFmtId="0" fontId="2" fillId="0" borderId="2"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4" xfId="0" applyNumberFormat="1" applyFont="1" applyBorder="1" applyAlignment="1">
      <alignment horizontal="justify" vertical="top"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3" xfId="0" applyNumberFormat="1" applyFont="1" applyBorder="1" applyAlignment="1">
      <alignment horizontal="left" vertical="top" wrapText="1"/>
    </xf>
    <xf numFmtId="4" fontId="2" fillId="0" borderId="4" xfId="0" applyNumberFormat="1" applyFont="1" applyBorder="1" applyAlignment="1">
      <alignment horizontal="center" vertical="top" wrapText="1"/>
    </xf>
    <xf numFmtId="0" fontId="4" fillId="0" borderId="2" xfId="0" applyNumberFormat="1" applyFont="1" applyBorder="1" applyAlignment="1">
      <alignment horizontal="justify" vertical="top" wrapText="1"/>
    </xf>
    <xf numFmtId="0" fontId="4" fillId="0" borderId="4" xfId="0" applyNumberFormat="1" applyFont="1" applyBorder="1" applyAlignment="1">
      <alignment horizontal="justify" vertical="top" wrapText="1"/>
    </xf>
    <xf numFmtId="0" fontId="4" fillId="0" borderId="3" xfId="0" applyNumberFormat="1" applyFont="1" applyBorder="1" applyAlignment="1">
      <alignment horizontal="justify" vertical="top" wrapText="1"/>
    </xf>
    <xf numFmtId="0" fontId="2" fillId="2" borderId="2"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2" xfId="0" applyNumberFormat="1" applyFont="1" applyFill="1" applyBorder="1" applyAlignment="1">
      <alignment horizontal="justify" vertical="top" wrapText="1"/>
    </xf>
    <xf numFmtId="0" fontId="2" fillId="2" borderId="4" xfId="0" applyNumberFormat="1" applyFont="1" applyFill="1" applyBorder="1" applyAlignment="1">
      <alignment horizontal="justify" vertical="top" wrapText="1"/>
    </xf>
    <xf numFmtId="0" fontId="2" fillId="2" borderId="3" xfId="0" applyNumberFormat="1" applyFont="1" applyFill="1" applyBorder="1" applyAlignment="1">
      <alignment horizontal="justify" vertical="top" wrapText="1"/>
    </xf>
    <xf numFmtId="4" fontId="2" fillId="2" borderId="2" xfId="0" applyNumberFormat="1" applyFont="1" applyFill="1" applyBorder="1" applyAlignment="1">
      <alignment horizontal="center" vertical="top" wrapText="1"/>
    </xf>
    <xf numFmtId="0" fontId="5" fillId="0" borderId="3"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4" fillId="0" borderId="5" xfId="0" applyNumberFormat="1" applyFont="1" applyFill="1" applyBorder="1" applyAlignment="1">
      <alignment horizontal="justify" vertical="top" wrapText="1"/>
    </xf>
    <xf numFmtId="0" fontId="2" fillId="0" borderId="6" xfId="0" applyNumberFormat="1" applyFont="1" applyFill="1" applyBorder="1" applyAlignment="1">
      <alignment horizontal="justify" vertical="top" wrapText="1"/>
    </xf>
    <xf numFmtId="0" fontId="2" fillId="0" borderId="7" xfId="0" applyNumberFormat="1" applyFont="1" applyFill="1" applyBorder="1" applyAlignment="1">
      <alignment horizontal="justify"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2" fillId="0" borderId="3" xfId="0" applyNumberFormat="1" applyFont="1" applyFill="1" applyBorder="1" applyAlignment="1">
      <alignment horizontal="left" vertical="top" wrapText="1"/>
    </xf>
    <xf numFmtId="0" fontId="2" fillId="0" borderId="8" xfId="0" applyNumberFormat="1" applyFont="1" applyFill="1" applyBorder="1" applyAlignment="1">
      <alignment horizontal="justify" vertical="top" wrapText="1"/>
    </xf>
    <xf numFmtId="0" fontId="2" fillId="0" borderId="9" xfId="0" applyNumberFormat="1" applyFont="1" applyFill="1" applyBorder="1" applyAlignment="1">
      <alignment horizontal="justify" vertical="top" wrapText="1"/>
    </xf>
    <xf numFmtId="0" fontId="2" fillId="0" borderId="10"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3" xfId="0" applyNumberFormat="1" applyFont="1" applyFill="1" applyBorder="1" applyAlignment="1">
      <alignment horizontal="justify" vertical="top" wrapText="1"/>
    </xf>
    <xf numFmtId="0" fontId="5" fillId="0" borderId="3" xfId="0" applyNumberFormat="1" applyFont="1" applyBorder="1" applyAlignment="1">
      <alignment horizontal="justify" vertical="top" wrapText="1"/>
    </xf>
    <xf numFmtId="0" fontId="2" fillId="0" borderId="1" xfId="0" applyNumberFormat="1" applyFont="1" applyBorder="1" applyAlignment="1">
      <alignment horizontal="justify" vertical="top" wrapText="1"/>
    </xf>
    <xf numFmtId="4" fontId="2" fillId="0" borderId="1" xfId="0" applyNumberFormat="1" applyFont="1" applyBorder="1" applyAlignment="1">
      <alignment horizontal="center" vertical="top" wrapText="1"/>
    </xf>
    <xf numFmtId="14" fontId="2" fillId="3" borderId="1"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6"/>
  <sheetViews>
    <sheetView tabSelected="1" topLeftCell="A84" zoomScale="60" zoomScaleNormal="60" workbookViewId="0">
      <selection activeCell="F86" sqref="F86"/>
    </sheetView>
  </sheetViews>
  <sheetFormatPr defaultColWidth="25" defaultRowHeight="17.25" x14ac:dyDescent="0.25"/>
  <cols>
    <col min="1" max="1" width="5.42578125" style="13" customWidth="1"/>
    <col min="2" max="2" width="38.42578125" style="13" customWidth="1"/>
    <col min="3" max="3" width="6.7109375" style="13" customWidth="1"/>
    <col min="4" max="4" width="20.28515625" style="13" customWidth="1"/>
    <col min="5" max="6" width="15.5703125" style="13" customWidth="1"/>
    <col min="7" max="7" width="6.5703125" style="13" customWidth="1"/>
    <col min="8" max="8" width="175.140625" style="13" customWidth="1"/>
    <col min="9" max="9" width="19" style="13" customWidth="1"/>
    <col min="10" max="10" width="19.42578125" style="13" customWidth="1"/>
    <col min="11" max="11" width="18" style="13" customWidth="1"/>
    <col min="12" max="12" width="19.5703125" style="13" customWidth="1"/>
    <col min="13" max="13" width="25" style="13" customWidth="1"/>
    <col min="14" max="16384" width="25" style="13"/>
  </cols>
  <sheetData>
    <row r="1" spans="1:12" ht="25.15" customHeight="1" x14ac:dyDescent="0.25">
      <c r="A1" s="42" t="s">
        <v>150</v>
      </c>
      <c r="B1" s="42"/>
      <c r="C1" s="42"/>
      <c r="D1" s="42"/>
      <c r="E1" s="42"/>
      <c r="F1" s="42"/>
      <c r="G1" s="42"/>
      <c r="H1" s="42"/>
      <c r="I1" s="42"/>
      <c r="J1" s="42"/>
      <c r="K1" s="42"/>
      <c r="L1" s="42"/>
    </row>
    <row r="2" spans="1:12" ht="25.15" customHeight="1" x14ac:dyDescent="0.25">
      <c r="A2" s="43" t="s">
        <v>151</v>
      </c>
      <c r="B2" s="43"/>
      <c r="C2" s="43"/>
      <c r="D2" s="43"/>
      <c r="E2" s="43"/>
      <c r="F2" s="43"/>
      <c r="G2" s="43"/>
      <c r="H2" s="43"/>
      <c r="I2" s="43"/>
      <c r="J2" s="43"/>
      <c r="K2" s="43"/>
      <c r="L2" s="43"/>
    </row>
    <row r="3" spans="1:12" ht="25.15" customHeight="1" x14ac:dyDescent="0.25">
      <c r="A3" s="43" t="s">
        <v>152</v>
      </c>
      <c r="B3" s="43"/>
      <c r="C3" s="43"/>
      <c r="D3" s="43"/>
      <c r="E3" s="43"/>
      <c r="F3" s="43"/>
      <c r="G3" s="43"/>
      <c r="H3" s="43"/>
      <c r="I3" s="43"/>
      <c r="J3" s="43"/>
      <c r="K3" s="43"/>
      <c r="L3" s="43"/>
    </row>
    <row r="4" spans="1:12" ht="69.95" customHeight="1" x14ac:dyDescent="0.25">
      <c r="A4" s="44" t="s">
        <v>153</v>
      </c>
      <c r="B4" s="44" t="s">
        <v>154</v>
      </c>
      <c r="C4" s="44" t="s">
        <v>155</v>
      </c>
      <c r="D4" s="44" t="s">
        <v>156</v>
      </c>
      <c r="E4" s="44" t="s">
        <v>157</v>
      </c>
      <c r="F4" s="44" t="s">
        <v>158</v>
      </c>
      <c r="G4" s="44" t="s">
        <v>159</v>
      </c>
      <c r="H4" s="44" t="s">
        <v>160</v>
      </c>
      <c r="I4" s="44" t="s">
        <v>161</v>
      </c>
      <c r="J4" s="44"/>
      <c r="K4" s="44"/>
      <c r="L4" s="44" t="s">
        <v>162</v>
      </c>
    </row>
    <row r="5" spans="1:12" ht="358.5" customHeight="1" x14ac:dyDescent="0.25">
      <c r="A5" s="44"/>
      <c r="B5" s="44"/>
      <c r="C5" s="44"/>
      <c r="D5" s="44"/>
      <c r="E5" s="44"/>
      <c r="F5" s="44"/>
      <c r="G5" s="44"/>
      <c r="H5" s="44"/>
      <c r="I5" s="10" t="s">
        <v>163</v>
      </c>
      <c r="J5" s="10" t="s">
        <v>164</v>
      </c>
      <c r="K5" s="10" t="s">
        <v>165</v>
      </c>
      <c r="L5" s="44"/>
    </row>
    <row r="6" spans="1:12" ht="19.5" customHeight="1" x14ac:dyDescent="0.25">
      <c r="A6" s="10" t="s">
        <v>166</v>
      </c>
      <c r="B6" s="10" t="s">
        <v>167</v>
      </c>
      <c r="C6" s="10" t="s">
        <v>168</v>
      </c>
      <c r="D6" s="10" t="s">
        <v>169</v>
      </c>
      <c r="E6" s="10" t="s">
        <v>170</v>
      </c>
      <c r="F6" s="10" t="s">
        <v>171</v>
      </c>
      <c r="G6" s="10" t="s">
        <v>172</v>
      </c>
      <c r="H6" s="10" t="s">
        <v>173</v>
      </c>
      <c r="I6" s="10" t="s">
        <v>174</v>
      </c>
      <c r="J6" s="10" t="s">
        <v>175</v>
      </c>
      <c r="K6" s="10" t="s">
        <v>176</v>
      </c>
      <c r="L6" s="10" t="s">
        <v>177</v>
      </c>
    </row>
    <row r="7" spans="1:12" ht="20.85" customHeight="1" x14ac:dyDescent="0.25">
      <c r="A7" s="42" t="s">
        <v>149</v>
      </c>
      <c r="B7" s="42"/>
      <c r="C7" s="42"/>
      <c r="D7" s="42"/>
      <c r="E7" s="42"/>
      <c r="F7" s="42"/>
      <c r="G7" s="42"/>
      <c r="H7" s="42"/>
      <c r="I7" s="42"/>
      <c r="J7" s="42"/>
      <c r="K7" s="42"/>
      <c r="L7" s="42"/>
    </row>
    <row r="8" spans="1:12" ht="18.75" customHeight="1" x14ac:dyDescent="0.25">
      <c r="A8" s="8"/>
      <c r="B8" s="9" t="s">
        <v>4</v>
      </c>
      <c r="C8" s="8" t="s">
        <v>4</v>
      </c>
      <c r="D8" s="8" t="s">
        <v>6</v>
      </c>
      <c r="E8" s="8" t="s">
        <v>6</v>
      </c>
      <c r="F8" s="8" t="s">
        <v>6</v>
      </c>
      <c r="G8" s="8" t="s">
        <v>6</v>
      </c>
      <c r="H8" s="8" t="s">
        <v>6</v>
      </c>
      <c r="I8" s="11">
        <f>I9+I22+I37+I46+I53+I73+I84+I92</f>
        <v>31983837.400000002</v>
      </c>
      <c r="J8" s="11">
        <v>40245288.899999999</v>
      </c>
      <c r="K8" s="11">
        <f>K9+K22+K37+K46+K53+K73+K84+K92</f>
        <v>16004185.199999997</v>
      </c>
      <c r="L8" s="11">
        <f>L9+L22+L37+L46+L53+L73+L84+L92</f>
        <v>15133149.34</v>
      </c>
    </row>
    <row r="9" spans="1:12" ht="358.5" customHeight="1" x14ac:dyDescent="0.25">
      <c r="A9" s="34" t="s">
        <v>7</v>
      </c>
      <c r="B9" s="34" t="s">
        <v>8</v>
      </c>
      <c r="C9" s="34" t="s">
        <v>4</v>
      </c>
      <c r="D9" s="34" t="s">
        <v>1</v>
      </c>
      <c r="E9" s="34" t="s">
        <v>5</v>
      </c>
      <c r="F9" s="34"/>
      <c r="G9" s="34" t="s">
        <v>6</v>
      </c>
      <c r="H9" s="37" t="s">
        <v>198</v>
      </c>
      <c r="I9" s="40">
        <f>I13+I16+I19</f>
        <v>15255023.9</v>
      </c>
      <c r="J9" s="34">
        <v>13212370.699999999</v>
      </c>
      <c r="K9" s="40">
        <f>K13+K16+K19</f>
        <v>6668475.4000000004</v>
      </c>
      <c r="L9" s="40">
        <f>L13+L16+L19</f>
        <v>1417203.5</v>
      </c>
    </row>
    <row r="10" spans="1:12" ht="409.6" customHeight="1" x14ac:dyDescent="0.25">
      <c r="A10" s="35"/>
      <c r="B10" s="35"/>
      <c r="C10" s="35"/>
      <c r="D10" s="35"/>
      <c r="E10" s="35"/>
      <c r="F10" s="35"/>
      <c r="G10" s="35"/>
      <c r="H10" s="38"/>
      <c r="I10" s="35"/>
      <c r="J10" s="35"/>
      <c r="K10" s="35"/>
      <c r="L10" s="35"/>
    </row>
    <row r="11" spans="1:12" ht="408.75" customHeight="1" x14ac:dyDescent="0.25">
      <c r="A11" s="35"/>
      <c r="B11" s="35"/>
      <c r="C11" s="35"/>
      <c r="D11" s="35"/>
      <c r="E11" s="35"/>
      <c r="F11" s="35"/>
      <c r="G11" s="35"/>
      <c r="H11" s="38"/>
      <c r="I11" s="35"/>
      <c r="J11" s="35"/>
      <c r="K11" s="35"/>
      <c r="L11" s="35"/>
    </row>
    <row r="12" spans="1:12" ht="282.75" customHeight="1" x14ac:dyDescent="0.25">
      <c r="A12" s="36"/>
      <c r="B12" s="36"/>
      <c r="C12" s="36"/>
      <c r="D12" s="36"/>
      <c r="E12" s="36"/>
      <c r="F12" s="36"/>
      <c r="G12" s="36"/>
      <c r="H12" s="39"/>
      <c r="I12" s="36"/>
      <c r="J12" s="36"/>
      <c r="K12" s="36"/>
      <c r="L12" s="36"/>
    </row>
    <row r="13" spans="1:12" s="14" customFormat="1" ht="296.25" customHeight="1" x14ac:dyDescent="0.25">
      <c r="A13" s="1" t="s">
        <v>9</v>
      </c>
      <c r="B13" s="2" t="s">
        <v>10</v>
      </c>
      <c r="C13" s="1" t="s">
        <v>4</v>
      </c>
      <c r="D13" s="1" t="s">
        <v>11</v>
      </c>
      <c r="E13" s="1" t="s">
        <v>12</v>
      </c>
      <c r="F13" s="1"/>
      <c r="G13" s="1" t="s">
        <v>6</v>
      </c>
      <c r="H13" s="3" t="s">
        <v>199</v>
      </c>
      <c r="I13" s="4">
        <v>12876979.300000001</v>
      </c>
      <c r="J13" s="4">
        <v>10855933.699999999</v>
      </c>
      <c r="K13" s="4">
        <v>6514877.9000000004</v>
      </c>
      <c r="L13" s="4">
        <v>504965</v>
      </c>
    </row>
    <row r="14" spans="1:12" ht="302.25" customHeight="1" x14ac:dyDescent="0.25">
      <c r="A14" s="8" t="s">
        <v>13</v>
      </c>
      <c r="B14" s="9" t="s">
        <v>14</v>
      </c>
      <c r="C14" s="8" t="s">
        <v>15</v>
      </c>
      <c r="D14" s="8" t="s">
        <v>16</v>
      </c>
      <c r="E14" s="8" t="s">
        <v>17</v>
      </c>
      <c r="F14" s="8" t="s">
        <v>17</v>
      </c>
      <c r="G14" s="8"/>
      <c r="H14" s="8" t="s">
        <v>4</v>
      </c>
      <c r="I14" s="8" t="s">
        <v>4</v>
      </c>
      <c r="J14" s="8" t="s">
        <v>4</v>
      </c>
      <c r="K14" s="8" t="s">
        <v>4</v>
      </c>
      <c r="L14" s="8" t="s">
        <v>4</v>
      </c>
    </row>
    <row r="15" spans="1:12" s="14" customFormat="1" ht="409.5" customHeight="1" x14ac:dyDescent="0.25">
      <c r="A15" s="1" t="s">
        <v>18</v>
      </c>
      <c r="B15" s="2" t="s">
        <v>19</v>
      </c>
      <c r="C15" s="1" t="s">
        <v>15</v>
      </c>
      <c r="D15" s="1" t="s">
        <v>16</v>
      </c>
      <c r="E15" s="5">
        <v>43980</v>
      </c>
      <c r="F15" s="5">
        <v>43980</v>
      </c>
      <c r="G15" s="1"/>
      <c r="H15" s="1" t="s">
        <v>4</v>
      </c>
      <c r="I15" s="1" t="s">
        <v>4</v>
      </c>
      <c r="J15" s="1" t="s">
        <v>4</v>
      </c>
      <c r="K15" s="1" t="s">
        <v>4</v>
      </c>
      <c r="L15" s="1" t="s">
        <v>4</v>
      </c>
    </row>
    <row r="16" spans="1:12" ht="387.75" customHeight="1" x14ac:dyDescent="0.25">
      <c r="A16" s="23" t="s">
        <v>20</v>
      </c>
      <c r="B16" s="23" t="s">
        <v>21</v>
      </c>
      <c r="C16" s="23" t="s">
        <v>4</v>
      </c>
      <c r="D16" s="23" t="s">
        <v>22</v>
      </c>
      <c r="E16" s="23" t="s">
        <v>12</v>
      </c>
      <c r="F16" s="23"/>
      <c r="G16" s="23" t="s">
        <v>6</v>
      </c>
      <c r="H16" s="31" t="s">
        <v>200</v>
      </c>
      <c r="I16" s="19">
        <v>34238.5</v>
      </c>
      <c r="J16" s="19">
        <v>34238.5</v>
      </c>
      <c r="K16" s="19">
        <v>0</v>
      </c>
      <c r="L16" s="19">
        <v>31738.5</v>
      </c>
    </row>
    <row r="17" spans="1:17" ht="231" customHeight="1" x14ac:dyDescent="0.25">
      <c r="A17" s="24"/>
      <c r="B17" s="24"/>
      <c r="C17" s="24"/>
      <c r="D17" s="24"/>
      <c r="E17" s="24"/>
      <c r="F17" s="24"/>
      <c r="G17" s="24"/>
      <c r="H17" s="22"/>
      <c r="I17" s="20"/>
      <c r="J17" s="20"/>
      <c r="K17" s="20"/>
      <c r="L17" s="20"/>
    </row>
    <row r="18" spans="1:17" ht="165.75" customHeight="1" x14ac:dyDescent="0.25">
      <c r="A18" s="8" t="s">
        <v>23</v>
      </c>
      <c r="B18" s="9" t="s">
        <v>24</v>
      </c>
      <c r="C18" s="8"/>
      <c r="D18" s="8" t="s">
        <v>22</v>
      </c>
      <c r="E18" s="8" t="s">
        <v>25</v>
      </c>
      <c r="F18" s="8" t="s">
        <v>26</v>
      </c>
      <c r="G18" s="8"/>
      <c r="H18" s="8" t="s">
        <v>4</v>
      </c>
      <c r="I18" s="8" t="s">
        <v>4</v>
      </c>
      <c r="J18" s="8" t="s">
        <v>4</v>
      </c>
      <c r="K18" s="8" t="s">
        <v>4</v>
      </c>
      <c r="L18" s="8" t="s">
        <v>4</v>
      </c>
    </row>
    <row r="19" spans="1:17" ht="403.5" customHeight="1" x14ac:dyDescent="0.25">
      <c r="A19" s="23" t="s">
        <v>27</v>
      </c>
      <c r="B19" s="23" t="s">
        <v>28</v>
      </c>
      <c r="C19" s="23" t="s">
        <v>4</v>
      </c>
      <c r="D19" s="23" t="s">
        <v>29</v>
      </c>
      <c r="E19" s="23" t="s">
        <v>12</v>
      </c>
      <c r="F19" s="23"/>
      <c r="G19" s="23" t="s">
        <v>6</v>
      </c>
      <c r="H19" s="31" t="s">
        <v>201</v>
      </c>
      <c r="I19" s="19">
        <v>2343806.1</v>
      </c>
      <c r="J19" s="19">
        <v>2322198.5</v>
      </c>
      <c r="K19" s="19">
        <v>153597.5</v>
      </c>
      <c r="L19" s="19">
        <v>880500</v>
      </c>
    </row>
    <row r="20" spans="1:17" ht="377.25" customHeight="1" x14ac:dyDescent="0.25">
      <c r="A20" s="26"/>
      <c r="B20" s="26"/>
      <c r="C20" s="26"/>
      <c r="D20" s="26"/>
      <c r="E20" s="26"/>
      <c r="F20" s="26"/>
      <c r="G20" s="26"/>
      <c r="H20" s="32"/>
      <c r="I20" s="30"/>
      <c r="J20" s="30"/>
      <c r="K20" s="30"/>
      <c r="L20" s="30"/>
    </row>
    <row r="21" spans="1:17" ht="141" hidden="1" customHeight="1" x14ac:dyDescent="0.25">
      <c r="A21" s="24"/>
      <c r="B21" s="24"/>
      <c r="C21" s="24"/>
      <c r="D21" s="24"/>
      <c r="E21" s="24"/>
      <c r="F21" s="24"/>
      <c r="G21" s="24"/>
      <c r="H21" s="33"/>
      <c r="I21" s="20"/>
      <c r="J21" s="20"/>
      <c r="K21" s="20"/>
      <c r="L21" s="20"/>
    </row>
    <row r="22" spans="1:17" ht="409.6" customHeight="1" x14ac:dyDescent="0.25">
      <c r="A22" s="23" t="s">
        <v>30</v>
      </c>
      <c r="B22" s="23" t="s">
        <v>31</v>
      </c>
      <c r="C22" s="23" t="s">
        <v>4</v>
      </c>
      <c r="D22" s="23" t="s">
        <v>1</v>
      </c>
      <c r="E22" s="23" t="s">
        <v>5</v>
      </c>
      <c r="F22" s="23"/>
      <c r="G22" s="23" t="s">
        <v>6</v>
      </c>
      <c r="H22" s="31" t="s">
        <v>202</v>
      </c>
      <c r="I22" s="19">
        <f>I26+I28+I34+I36</f>
        <v>13837520.299999999</v>
      </c>
      <c r="J22" s="23">
        <v>24156043.100000001</v>
      </c>
      <c r="K22" s="19">
        <f>K26+K28+K34+K36</f>
        <v>8901713.8999999985</v>
      </c>
      <c r="L22" s="19">
        <f>L26+L28+L34+L36</f>
        <v>12164838.700000001</v>
      </c>
    </row>
    <row r="23" spans="1:17" ht="394.5" customHeight="1" x14ac:dyDescent="0.25">
      <c r="A23" s="26"/>
      <c r="B23" s="26"/>
      <c r="C23" s="26"/>
      <c r="D23" s="26"/>
      <c r="E23" s="26"/>
      <c r="F23" s="26"/>
      <c r="G23" s="26"/>
      <c r="H23" s="32"/>
      <c r="I23" s="30"/>
      <c r="J23" s="26"/>
      <c r="K23" s="30"/>
      <c r="L23" s="30"/>
    </row>
    <row r="24" spans="1:17" ht="402.75" customHeight="1" x14ac:dyDescent="0.25">
      <c r="A24" s="26"/>
      <c r="B24" s="26"/>
      <c r="C24" s="26"/>
      <c r="D24" s="26"/>
      <c r="E24" s="26"/>
      <c r="F24" s="26"/>
      <c r="G24" s="26"/>
      <c r="H24" s="32"/>
      <c r="I24" s="30"/>
      <c r="J24" s="26"/>
      <c r="K24" s="30"/>
      <c r="L24" s="30"/>
    </row>
    <row r="25" spans="1:17" ht="74.25" customHeight="1" x14ac:dyDescent="0.25">
      <c r="A25" s="24"/>
      <c r="B25" s="24"/>
      <c r="C25" s="24"/>
      <c r="D25" s="24"/>
      <c r="E25" s="24"/>
      <c r="F25" s="24"/>
      <c r="G25" s="24"/>
      <c r="H25" s="33"/>
      <c r="I25" s="20"/>
      <c r="J25" s="24"/>
      <c r="K25" s="20"/>
      <c r="L25" s="20"/>
    </row>
    <row r="26" spans="1:17" ht="408.75" customHeight="1" x14ac:dyDescent="0.25">
      <c r="A26" s="23" t="s">
        <v>32</v>
      </c>
      <c r="B26" s="23" t="s">
        <v>33</v>
      </c>
      <c r="C26" s="23" t="s">
        <v>4</v>
      </c>
      <c r="D26" s="23" t="s">
        <v>0</v>
      </c>
      <c r="E26" s="23" t="s">
        <v>34</v>
      </c>
      <c r="F26" s="23"/>
      <c r="G26" s="23" t="s">
        <v>6</v>
      </c>
      <c r="H26" s="21" t="s">
        <v>195</v>
      </c>
      <c r="I26" s="19">
        <v>50000</v>
      </c>
      <c r="J26" s="19">
        <v>50000</v>
      </c>
      <c r="K26" s="19">
        <v>0</v>
      </c>
      <c r="L26" s="19">
        <v>50000</v>
      </c>
      <c r="Q26" s="15"/>
    </row>
    <row r="27" spans="1:17" ht="144" customHeight="1" x14ac:dyDescent="0.25">
      <c r="A27" s="24"/>
      <c r="B27" s="24"/>
      <c r="C27" s="24"/>
      <c r="D27" s="24"/>
      <c r="E27" s="24"/>
      <c r="F27" s="24"/>
      <c r="G27" s="24"/>
      <c r="H27" s="22"/>
      <c r="I27" s="20"/>
      <c r="J27" s="20"/>
      <c r="K27" s="20"/>
      <c r="L27" s="20"/>
      <c r="Q27" s="15"/>
    </row>
    <row r="28" spans="1:17" ht="273.75" customHeight="1" x14ac:dyDescent="0.25">
      <c r="A28" s="8" t="s">
        <v>35</v>
      </c>
      <c r="B28" s="9" t="s">
        <v>36</v>
      </c>
      <c r="C28" s="8" t="s">
        <v>4</v>
      </c>
      <c r="D28" s="8" t="s">
        <v>37</v>
      </c>
      <c r="E28" s="8" t="s">
        <v>12</v>
      </c>
      <c r="F28" s="8"/>
      <c r="G28" s="8" t="s">
        <v>6</v>
      </c>
      <c r="H28" s="6" t="s">
        <v>203</v>
      </c>
      <c r="I28" s="11">
        <v>3602554.3</v>
      </c>
      <c r="J28" s="11">
        <v>15990356.6</v>
      </c>
      <c r="K28" s="11">
        <v>1079344.2</v>
      </c>
      <c r="L28" s="11">
        <v>2205311</v>
      </c>
    </row>
    <row r="29" spans="1:17" ht="217.5" customHeight="1" x14ac:dyDescent="0.25">
      <c r="A29" s="8"/>
      <c r="B29" s="9" t="s">
        <v>38</v>
      </c>
      <c r="C29" s="43" t="s">
        <v>196</v>
      </c>
      <c r="D29" s="43"/>
      <c r="E29" s="43"/>
      <c r="F29" s="43"/>
      <c r="G29" s="43"/>
      <c r="H29" s="43"/>
      <c r="I29" s="43"/>
      <c r="J29" s="43"/>
      <c r="K29" s="43"/>
      <c r="L29" s="43"/>
    </row>
    <row r="30" spans="1:17" ht="106.5" customHeight="1" x14ac:dyDescent="0.25">
      <c r="A30" s="8"/>
      <c r="B30" s="9" t="s">
        <v>39</v>
      </c>
      <c r="C30" s="43" t="s">
        <v>197</v>
      </c>
      <c r="D30" s="43"/>
      <c r="E30" s="43"/>
      <c r="F30" s="43"/>
      <c r="G30" s="43"/>
      <c r="H30" s="43"/>
      <c r="I30" s="43"/>
      <c r="J30" s="43"/>
      <c r="K30" s="43"/>
      <c r="L30" s="43"/>
    </row>
    <row r="31" spans="1:17" ht="174.75" customHeight="1" x14ac:dyDescent="0.25">
      <c r="A31" s="8" t="s">
        <v>40</v>
      </c>
      <c r="B31" s="9" t="s">
        <v>41</v>
      </c>
      <c r="C31" s="8"/>
      <c r="D31" s="8" t="s">
        <v>37</v>
      </c>
      <c r="E31" s="8" t="s">
        <v>42</v>
      </c>
      <c r="F31" s="12">
        <v>43902</v>
      </c>
      <c r="G31" s="8"/>
      <c r="H31" s="8" t="s">
        <v>4</v>
      </c>
      <c r="I31" s="8" t="s">
        <v>4</v>
      </c>
      <c r="J31" s="8" t="s">
        <v>4</v>
      </c>
      <c r="K31" s="8" t="s">
        <v>4</v>
      </c>
      <c r="L31" s="8" t="s">
        <v>4</v>
      </c>
    </row>
    <row r="32" spans="1:17" ht="228" customHeight="1" x14ac:dyDescent="0.25">
      <c r="A32" s="8" t="s">
        <v>43</v>
      </c>
      <c r="B32" s="9" t="s">
        <v>44</v>
      </c>
      <c r="C32" s="8"/>
      <c r="D32" s="8" t="s">
        <v>0</v>
      </c>
      <c r="E32" s="8" t="s">
        <v>45</v>
      </c>
      <c r="F32" s="8" t="s">
        <v>46</v>
      </c>
      <c r="G32" s="8"/>
      <c r="H32" s="8" t="s">
        <v>4</v>
      </c>
      <c r="I32" s="8" t="s">
        <v>4</v>
      </c>
      <c r="J32" s="8" t="s">
        <v>4</v>
      </c>
      <c r="K32" s="8" t="s">
        <v>4</v>
      </c>
      <c r="L32" s="8" t="s">
        <v>4</v>
      </c>
    </row>
    <row r="33" spans="1:12" s="18" customFormat="1" ht="194.25" customHeight="1" x14ac:dyDescent="0.25">
      <c r="A33" s="16" t="s">
        <v>178</v>
      </c>
      <c r="B33" s="17" t="s">
        <v>179</v>
      </c>
      <c r="C33" s="16"/>
      <c r="D33" s="16" t="s">
        <v>180</v>
      </c>
      <c r="E33" s="16" t="s">
        <v>181</v>
      </c>
      <c r="F33" s="16"/>
      <c r="G33" s="16"/>
      <c r="H33" s="16" t="s">
        <v>4</v>
      </c>
      <c r="I33" s="16" t="s">
        <v>4</v>
      </c>
      <c r="J33" s="16" t="s">
        <v>4</v>
      </c>
      <c r="K33" s="16" t="s">
        <v>4</v>
      </c>
      <c r="L33" s="16" t="s">
        <v>4</v>
      </c>
    </row>
    <row r="34" spans="1:12" ht="408.75" customHeight="1" x14ac:dyDescent="0.25">
      <c r="A34" s="23" t="s">
        <v>47</v>
      </c>
      <c r="B34" s="23" t="s">
        <v>48</v>
      </c>
      <c r="C34" s="23" t="s">
        <v>4</v>
      </c>
      <c r="D34" s="23" t="s">
        <v>29</v>
      </c>
      <c r="E34" s="23" t="s">
        <v>12</v>
      </c>
      <c r="F34" s="23"/>
      <c r="G34" s="23" t="s">
        <v>6</v>
      </c>
      <c r="H34" s="21" t="s">
        <v>204</v>
      </c>
      <c r="I34" s="19">
        <v>9974462.0999999996</v>
      </c>
      <c r="J34" s="19">
        <v>7701762.0999999996</v>
      </c>
      <c r="K34" s="19">
        <v>7653279.8499999996</v>
      </c>
      <c r="L34" s="19">
        <v>9710695.9000000004</v>
      </c>
    </row>
    <row r="35" spans="1:12" ht="75.75" customHeight="1" x14ac:dyDescent="0.25">
      <c r="A35" s="24"/>
      <c r="B35" s="24"/>
      <c r="C35" s="24"/>
      <c r="D35" s="24"/>
      <c r="E35" s="24"/>
      <c r="F35" s="24"/>
      <c r="G35" s="24"/>
      <c r="H35" s="22"/>
      <c r="I35" s="20"/>
      <c r="J35" s="20"/>
      <c r="K35" s="20"/>
      <c r="L35" s="20"/>
    </row>
    <row r="36" spans="1:12" ht="189" customHeight="1" x14ac:dyDescent="0.25">
      <c r="A36" s="8" t="s">
        <v>49</v>
      </c>
      <c r="B36" s="9" t="s">
        <v>50</v>
      </c>
      <c r="C36" s="8" t="s">
        <v>4</v>
      </c>
      <c r="D36" s="8" t="s">
        <v>29</v>
      </c>
      <c r="E36" s="8" t="s">
        <v>12</v>
      </c>
      <c r="F36" s="8"/>
      <c r="G36" s="8" t="s">
        <v>6</v>
      </c>
      <c r="H36" s="6" t="s">
        <v>205</v>
      </c>
      <c r="I36" s="11">
        <v>210503.9</v>
      </c>
      <c r="J36" s="11">
        <v>413924.4</v>
      </c>
      <c r="K36" s="11">
        <v>169089.85</v>
      </c>
      <c r="L36" s="11">
        <v>198831.8</v>
      </c>
    </row>
    <row r="37" spans="1:12" ht="126.75" customHeight="1" x14ac:dyDescent="0.25">
      <c r="A37" s="23" t="s">
        <v>2</v>
      </c>
      <c r="B37" s="48" t="s">
        <v>3</v>
      </c>
      <c r="C37" s="48" t="s">
        <v>4</v>
      </c>
      <c r="D37" s="48" t="s">
        <v>1</v>
      </c>
      <c r="E37" s="48" t="s">
        <v>5</v>
      </c>
      <c r="F37" s="48"/>
      <c r="G37" s="48" t="s">
        <v>6</v>
      </c>
      <c r="H37" s="21" t="s">
        <v>206</v>
      </c>
      <c r="I37" s="19">
        <f>I39+I44+I45</f>
        <v>455933.80000000005</v>
      </c>
      <c r="J37" s="23">
        <v>455934.8</v>
      </c>
      <c r="K37" s="19">
        <f>K39+K44+K45</f>
        <v>21612.3</v>
      </c>
      <c r="L37" s="19">
        <f>L39+L44+L45</f>
        <v>200819.6</v>
      </c>
    </row>
    <row r="38" spans="1:12" ht="271.5" customHeight="1" x14ac:dyDescent="0.25">
      <c r="A38" s="24"/>
      <c r="B38" s="49"/>
      <c r="C38" s="49"/>
      <c r="D38" s="49"/>
      <c r="E38" s="49"/>
      <c r="F38" s="49"/>
      <c r="G38" s="49"/>
      <c r="H38" s="58"/>
      <c r="I38" s="41"/>
      <c r="J38" s="41"/>
      <c r="K38" s="41">
        <v>14668.6</v>
      </c>
      <c r="L38" s="41">
        <v>205093.2</v>
      </c>
    </row>
    <row r="39" spans="1:12" ht="240" customHeight="1" x14ac:dyDescent="0.25">
      <c r="A39" s="8" t="s">
        <v>51</v>
      </c>
      <c r="B39" s="9" t="s">
        <v>52</v>
      </c>
      <c r="C39" s="8" t="s">
        <v>4</v>
      </c>
      <c r="D39" s="8" t="s">
        <v>53</v>
      </c>
      <c r="E39" s="8" t="s">
        <v>12</v>
      </c>
      <c r="F39" s="8"/>
      <c r="G39" s="8" t="s">
        <v>6</v>
      </c>
      <c r="H39" s="6" t="s">
        <v>207</v>
      </c>
      <c r="I39" s="11">
        <v>8000</v>
      </c>
      <c r="J39" s="11">
        <v>8000</v>
      </c>
      <c r="K39" s="11">
        <v>0</v>
      </c>
      <c r="L39" s="11">
        <v>7200</v>
      </c>
    </row>
    <row r="40" spans="1:12" s="18" customFormat="1" ht="409.6" customHeight="1" x14ac:dyDescent="0.25">
      <c r="A40" s="48"/>
      <c r="B40" s="50" t="s">
        <v>38</v>
      </c>
      <c r="C40" s="52" t="s">
        <v>190</v>
      </c>
      <c r="D40" s="53"/>
      <c r="E40" s="53"/>
      <c r="F40" s="53"/>
      <c r="G40" s="53"/>
      <c r="H40" s="53"/>
      <c r="I40" s="53"/>
      <c r="J40" s="53"/>
      <c r="K40" s="53"/>
      <c r="L40" s="54"/>
    </row>
    <row r="41" spans="1:12" s="18" customFormat="1" ht="39.75" customHeight="1" x14ac:dyDescent="0.25">
      <c r="A41" s="49"/>
      <c r="B41" s="51"/>
      <c r="C41" s="55"/>
      <c r="D41" s="56"/>
      <c r="E41" s="56"/>
      <c r="F41" s="56"/>
      <c r="G41" s="56"/>
      <c r="H41" s="56"/>
      <c r="I41" s="56"/>
      <c r="J41" s="56"/>
      <c r="K41" s="56"/>
      <c r="L41" s="57"/>
    </row>
    <row r="42" spans="1:12" s="18" customFormat="1" ht="117.75" customHeight="1" x14ac:dyDescent="0.25">
      <c r="A42" s="16"/>
      <c r="B42" s="17" t="s">
        <v>39</v>
      </c>
      <c r="C42" s="45" t="s">
        <v>185</v>
      </c>
      <c r="D42" s="46"/>
      <c r="E42" s="46"/>
      <c r="F42" s="46"/>
      <c r="G42" s="46"/>
      <c r="H42" s="46"/>
      <c r="I42" s="46"/>
      <c r="J42" s="46"/>
      <c r="K42" s="46"/>
      <c r="L42" s="47"/>
    </row>
    <row r="43" spans="1:12" s="18" customFormat="1" ht="126.6" customHeight="1" x14ac:dyDescent="0.25">
      <c r="A43" s="16" t="s">
        <v>186</v>
      </c>
      <c r="B43" s="17" t="s">
        <v>187</v>
      </c>
      <c r="C43" s="16" t="s">
        <v>188</v>
      </c>
      <c r="D43" s="16" t="s">
        <v>180</v>
      </c>
      <c r="E43" s="16" t="s">
        <v>189</v>
      </c>
      <c r="F43" s="16"/>
      <c r="G43" s="16"/>
      <c r="H43" s="16" t="s">
        <v>4</v>
      </c>
      <c r="I43" s="16" t="s">
        <v>4</v>
      </c>
      <c r="J43" s="16" t="s">
        <v>4</v>
      </c>
      <c r="K43" s="16" t="s">
        <v>4</v>
      </c>
      <c r="L43" s="16" t="s">
        <v>4</v>
      </c>
    </row>
    <row r="44" spans="1:12" ht="203.25" customHeight="1" x14ac:dyDescent="0.25">
      <c r="A44" s="8" t="s">
        <v>54</v>
      </c>
      <c r="B44" s="9" t="s">
        <v>55</v>
      </c>
      <c r="C44" s="8" t="s">
        <v>4</v>
      </c>
      <c r="D44" s="8" t="s">
        <v>29</v>
      </c>
      <c r="E44" s="8" t="s">
        <v>12</v>
      </c>
      <c r="F44" s="8"/>
      <c r="G44" s="8" t="s">
        <v>6</v>
      </c>
      <c r="H44" s="7" t="s">
        <v>182</v>
      </c>
      <c r="I44" s="11">
        <v>86627.4</v>
      </c>
      <c r="J44" s="11">
        <v>86627.4</v>
      </c>
      <c r="K44" s="11">
        <v>0</v>
      </c>
      <c r="L44" s="11">
        <v>0</v>
      </c>
    </row>
    <row r="45" spans="1:12" ht="219" customHeight="1" x14ac:dyDescent="0.25">
      <c r="A45" s="8" t="s">
        <v>56</v>
      </c>
      <c r="B45" s="9" t="s">
        <v>57</v>
      </c>
      <c r="C45" s="8" t="s">
        <v>4</v>
      </c>
      <c r="D45" s="8" t="s">
        <v>37</v>
      </c>
      <c r="E45" s="8" t="s">
        <v>12</v>
      </c>
      <c r="F45" s="8"/>
      <c r="G45" s="8" t="s">
        <v>6</v>
      </c>
      <c r="H45" s="6" t="s">
        <v>208</v>
      </c>
      <c r="I45" s="11">
        <v>361306.4</v>
      </c>
      <c r="J45" s="11">
        <v>361306.4</v>
      </c>
      <c r="K45" s="11">
        <v>21612.3</v>
      </c>
      <c r="L45" s="11">
        <v>193619.6</v>
      </c>
    </row>
    <row r="46" spans="1:12" ht="409.5" customHeight="1" x14ac:dyDescent="0.25">
      <c r="A46" s="23" t="s">
        <v>58</v>
      </c>
      <c r="B46" s="23" t="s">
        <v>59</v>
      </c>
      <c r="C46" s="23" t="s">
        <v>4</v>
      </c>
      <c r="D46" s="23" t="s">
        <v>1</v>
      </c>
      <c r="E46" s="23" t="s">
        <v>5</v>
      </c>
      <c r="F46" s="23"/>
      <c r="G46" s="23" t="s">
        <v>6</v>
      </c>
      <c r="H46" s="21" t="s">
        <v>183</v>
      </c>
      <c r="I46" s="19">
        <f>I48+I49+I51+I52</f>
        <v>123290.70000000001</v>
      </c>
      <c r="J46" s="19">
        <v>123290.7</v>
      </c>
      <c r="K46" s="19">
        <f>K48+K49+K51+K52</f>
        <v>1375.7</v>
      </c>
      <c r="L46" s="19">
        <f>L48+L49+L51+L52</f>
        <v>59400</v>
      </c>
    </row>
    <row r="47" spans="1:12" ht="156.75" customHeight="1" x14ac:dyDescent="0.25">
      <c r="A47" s="24"/>
      <c r="B47" s="24"/>
      <c r="C47" s="24"/>
      <c r="D47" s="24"/>
      <c r="E47" s="24"/>
      <c r="F47" s="24"/>
      <c r="G47" s="24"/>
      <c r="H47" s="22"/>
      <c r="I47" s="20"/>
      <c r="J47" s="20"/>
      <c r="K47" s="20"/>
      <c r="L47" s="20"/>
    </row>
    <row r="48" spans="1:12" ht="167.25" customHeight="1" x14ac:dyDescent="0.25">
      <c r="A48" s="8" t="s">
        <v>60</v>
      </c>
      <c r="B48" s="9" t="s">
        <v>61</v>
      </c>
      <c r="C48" s="8" t="s">
        <v>4</v>
      </c>
      <c r="D48" s="8" t="s">
        <v>37</v>
      </c>
      <c r="E48" s="8" t="s">
        <v>12</v>
      </c>
      <c r="F48" s="8"/>
      <c r="G48" s="8" t="s">
        <v>6</v>
      </c>
      <c r="H48" s="6" t="s">
        <v>191</v>
      </c>
      <c r="I48" s="11">
        <v>15784.3</v>
      </c>
      <c r="J48" s="11">
        <v>15784.3</v>
      </c>
      <c r="K48" s="11">
        <v>1375.7</v>
      </c>
      <c r="L48" s="11">
        <v>0</v>
      </c>
    </row>
    <row r="49" spans="1:12" ht="409.5" customHeight="1" x14ac:dyDescent="0.25">
      <c r="A49" s="23" t="s">
        <v>62</v>
      </c>
      <c r="B49" s="23" t="s">
        <v>63</v>
      </c>
      <c r="C49" s="23" t="s">
        <v>4</v>
      </c>
      <c r="D49" s="23" t="s">
        <v>64</v>
      </c>
      <c r="E49" s="23" t="s">
        <v>12</v>
      </c>
      <c r="F49" s="23"/>
      <c r="G49" s="23" t="s">
        <v>6</v>
      </c>
      <c r="H49" s="21" t="s">
        <v>184</v>
      </c>
      <c r="I49" s="19">
        <v>70000</v>
      </c>
      <c r="J49" s="19">
        <v>70000</v>
      </c>
      <c r="K49" s="19">
        <v>0</v>
      </c>
      <c r="L49" s="19">
        <v>59400</v>
      </c>
    </row>
    <row r="50" spans="1:12" ht="52.5" hidden="1" customHeight="1" x14ac:dyDescent="0.25">
      <c r="A50" s="24"/>
      <c r="B50" s="24"/>
      <c r="C50" s="24"/>
      <c r="D50" s="24"/>
      <c r="E50" s="24"/>
      <c r="F50" s="24"/>
      <c r="G50" s="24"/>
      <c r="H50" s="22"/>
      <c r="I50" s="20"/>
      <c r="J50" s="20"/>
      <c r="K50" s="20"/>
      <c r="L50" s="20"/>
    </row>
    <row r="51" spans="1:12" ht="166.5" customHeight="1" x14ac:dyDescent="0.25">
      <c r="A51" s="8" t="s">
        <v>65</v>
      </c>
      <c r="B51" s="9" t="s">
        <v>66</v>
      </c>
      <c r="C51" s="8" t="s">
        <v>4</v>
      </c>
      <c r="D51" s="8" t="s">
        <v>67</v>
      </c>
      <c r="E51" s="8" t="s">
        <v>12</v>
      </c>
      <c r="F51" s="8"/>
      <c r="G51" s="8" t="s">
        <v>6</v>
      </c>
      <c r="H51" s="6" t="s">
        <v>209</v>
      </c>
      <c r="I51" s="11">
        <v>15000</v>
      </c>
      <c r="J51" s="11">
        <v>15000</v>
      </c>
      <c r="K51" s="11">
        <v>0</v>
      </c>
      <c r="L51" s="11">
        <v>0</v>
      </c>
    </row>
    <row r="52" spans="1:12" ht="202.5" customHeight="1" x14ac:dyDescent="0.25">
      <c r="A52" s="8" t="s">
        <v>68</v>
      </c>
      <c r="B52" s="9" t="s">
        <v>69</v>
      </c>
      <c r="C52" s="8" t="s">
        <v>4</v>
      </c>
      <c r="D52" s="8" t="s">
        <v>29</v>
      </c>
      <c r="E52" s="8" t="s">
        <v>12</v>
      </c>
      <c r="F52" s="8"/>
      <c r="G52" s="8" t="s">
        <v>6</v>
      </c>
      <c r="H52" s="6" t="s">
        <v>210</v>
      </c>
      <c r="I52" s="11">
        <v>22506.400000000001</v>
      </c>
      <c r="J52" s="11">
        <v>22506.400000000001</v>
      </c>
      <c r="K52" s="11">
        <v>0</v>
      </c>
      <c r="L52" s="11">
        <v>0</v>
      </c>
    </row>
    <row r="53" spans="1:12" ht="409.5" customHeight="1" x14ac:dyDescent="0.25">
      <c r="A53" s="23" t="s">
        <v>70</v>
      </c>
      <c r="B53" s="27" t="s">
        <v>71</v>
      </c>
      <c r="C53" s="23" t="s">
        <v>4</v>
      </c>
      <c r="D53" s="23" t="s">
        <v>1</v>
      </c>
      <c r="E53" s="23" t="s">
        <v>5</v>
      </c>
      <c r="F53" s="23"/>
      <c r="G53" s="23" t="s">
        <v>6</v>
      </c>
      <c r="H53" s="21" t="s">
        <v>211</v>
      </c>
      <c r="I53" s="19">
        <f>I57+I58+I60+I63+I65+I69+I71</f>
        <v>628476.30000000005</v>
      </c>
      <c r="J53" s="19">
        <v>628339.69999999995</v>
      </c>
      <c r="K53" s="19">
        <f>K57+K58+K60+K63+K65+K69+K71</f>
        <v>123327</v>
      </c>
      <c r="L53" s="19">
        <f>L57+L58+L60+L63+L65+L69+L71</f>
        <v>232532.89999999997</v>
      </c>
    </row>
    <row r="54" spans="1:12" ht="403.5" customHeight="1" x14ac:dyDescent="0.25">
      <c r="A54" s="26"/>
      <c r="B54" s="28"/>
      <c r="C54" s="26"/>
      <c r="D54" s="26"/>
      <c r="E54" s="26"/>
      <c r="F54" s="26"/>
      <c r="G54" s="26"/>
      <c r="H54" s="25"/>
      <c r="I54" s="30"/>
      <c r="J54" s="30"/>
      <c r="K54" s="30"/>
      <c r="L54" s="30"/>
    </row>
    <row r="55" spans="1:12" ht="408.75" customHeight="1" x14ac:dyDescent="0.25">
      <c r="A55" s="26"/>
      <c r="B55" s="28"/>
      <c r="C55" s="26"/>
      <c r="D55" s="26"/>
      <c r="E55" s="26"/>
      <c r="F55" s="26"/>
      <c r="G55" s="26"/>
      <c r="H55" s="25"/>
      <c r="I55" s="30"/>
      <c r="J55" s="30"/>
      <c r="K55" s="30"/>
      <c r="L55" s="30"/>
    </row>
    <row r="56" spans="1:12" ht="350.25" customHeight="1" x14ac:dyDescent="0.25">
      <c r="A56" s="24"/>
      <c r="B56" s="29"/>
      <c r="C56" s="24"/>
      <c r="D56" s="24"/>
      <c r="E56" s="24"/>
      <c r="F56" s="24"/>
      <c r="G56" s="24"/>
      <c r="H56" s="22"/>
      <c r="I56" s="20"/>
      <c r="J56" s="20"/>
      <c r="K56" s="20"/>
      <c r="L56" s="20"/>
    </row>
    <row r="57" spans="1:12" ht="230.25" customHeight="1" x14ac:dyDescent="0.25">
      <c r="A57" s="8" t="s">
        <v>72</v>
      </c>
      <c r="B57" s="9" t="s">
        <v>73</v>
      </c>
      <c r="C57" s="8" t="s">
        <v>4</v>
      </c>
      <c r="D57" s="8" t="s">
        <v>74</v>
      </c>
      <c r="E57" s="8" t="s">
        <v>12</v>
      </c>
      <c r="F57" s="8"/>
      <c r="G57" s="8" t="s">
        <v>6</v>
      </c>
      <c r="H57" s="6" t="s">
        <v>212</v>
      </c>
      <c r="I57" s="11">
        <v>2000</v>
      </c>
      <c r="J57" s="11">
        <v>2000</v>
      </c>
      <c r="K57" s="11">
        <v>0</v>
      </c>
      <c r="L57" s="11">
        <v>1716.86</v>
      </c>
    </row>
    <row r="58" spans="1:12" ht="409.5" customHeight="1" x14ac:dyDescent="0.25">
      <c r="A58" s="23" t="s">
        <v>75</v>
      </c>
      <c r="B58" s="23" t="s">
        <v>76</v>
      </c>
      <c r="C58" s="23" t="s">
        <v>4</v>
      </c>
      <c r="D58" s="23" t="s">
        <v>77</v>
      </c>
      <c r="E58" s="23" t="s">
        <v>12</v>
      </c>
      <c r="F58" s="23"/>
      <c r="G58" s="23" t="s">
        <v>6</v>
      </c>
      <c r="H58" s="21" t="s">
        <v>213</v>
      </c>
      <c r="I58" s="19">
        <v>193640</v>
      </c>
      <c r="J58" s="19">
        <v>193564.1</v>
      </c>
      <c r="K58" s="19">
        <v>115079.6</v>
      </c>
      <c r="L58" s="19">
        <v>170896.7</v>
      </c>
    </row>
    <row r="59" spans="1:12" ht="236.25" customHeight="1" x14ac:dyDescent="0.25">
      <c r="A59" s="24"/>
      <c r="B59" s="24"/>
      <c r="C59" s="24"/>
      <c r="D59" s="24"/>
      <c r="E59" s="24"/>
      <c r="F59" s="24"/>
      <c r="G59" s="24"/>
      <c r="H59" s="22"/>
      <c r="I59" s="20"/>
      <c r="J59" s="20"/>
      <c r="K59" s="20"/>
      <c r="L59" s="20"/>
    </row>
    <row r="60" spans="1:12" ht="330" customHeight="1" x14ac:dyDescent="0.25">
      <c r="A60" s="23" t="s">
        <v>78</v>
      </c>
      <c r="B60" s="23" t="s">
        <v>79</v>
      </c>
      <c r="C60" s="23" t="s">
        <v>4</v>
      </c>
      <c r="D60" s="23" t="s">
        <v>74</v>
      </c>
      <c r="E60" s="23" t="s">
        <v>12</v>
      </c>
      <c r="F60" s="23"/>
      <c r="G60" s="23" t="s">
        <v>6</v>
      </c>
      <c r="H60" s="21" t="s">
        <v>214</v>
      </c>
      <c r="I60" s="19">
        <v>184524.79999999999</v>
      </c>
      <c r="J60" s="19">
        <v>184524.79999999999</v>
      </c>
      <c r="K60" s="19">
        <v>0</v>
      </c>
      <c r="L60" s="19">
        <v>13914.61</v>
      </c>
    </row>
    <row r="61" spans="1:12" ht="61.5" hidden="1" customHeight="1" x14ac:dyDescent="0.25">
      <c r="A61" s="24"/>
      <c r="B61" s="24"/>
      <c r="C61" s="24"/>
      <c r="D61" s="24"/>
      <c r="E61" s="24"/>
      <c r="F61" s="24"/>
      <c r="G61" s="24"/>
      <c r="H61" s="22"/>
      <c r="I61" s="20"/>
      <c r="J61" s="20"/>
      <c r="K61" s="20"/>
      <c r="L61" s="20"/>
    </row>
    <row r="62" spans="1:12" ht="222.75" customHeight="1" x14ac:dyDescent="0.25">
      <c r="A62" s="8" t="s">
        <v>80</v>
      </c>
      <c r="B62" s="9" t="s">
        <v>81</v>
      </c>
      <c r="C62" s="8"/>
      <c r="D62" s="8" t="s">
        <v>74</v>
      </c>
      <c r="E62" s="8" t="s">
        <v>26</v>
      </c>
      <c r="F62" s="8" t="s">
        <v>26</v>
      </c>
      <c r="G62" s="8"/>
      <c r="H62" s="8" t="s">
        <v>4</v>
      </c>
      <c r="I62" s="8" t="s">
        <v>4</v>
      </c>
      <c r="J62" s="8" t="s">
        <v>4</v>
      </c>
      <c r="K62" s="8" t="s">
        <v>4</v>
      </c>
      <c r="L62" s="8" t="s">
        <v>4</v>
      </c>
    </row>
    <row r="63" spans="1:12" ht="231.75" customHeight="1" x14ac:dyDescent="0.25">
      <c r="A63" s="8" t="s">
        <v>82</v>
      </c>
      <c r="B63" s="9" t="s">
        <v>83</v>
      </c>
      <c r="C63" s="8" t="s">
        <v>4</v>
      </c>
      <c r="D63" s="8" t="s">
        <v>74</v>
      </c>
      <c r="E63" s="8" t="s">
        <v>45</v>
      </c>
      <c r="F63" s="61">
        <v>43951</v>
      </c>
      <c r="G63" s="8" t="s">
        <v>6</v>
      </c>
      <c r="H63" s="6" t="s">
        <v>215</v>
      </c>
      <c r="I63" s="11">
        <v>2000</v>
      </c>
      <c r="J63" s="11">
        <v>2000</v>
      </c>
      <c r="K63" s="11">
        <v>0</v>
      </c>
      <c r="L63" s="11">
        <v>1716.86</v>
      </c>
    </row>
    <row r="64" spans="1:12" ht="126.6" customHeight="1" x14ac:dyDescent="0.25">
      <c r="A64" s="8" t="s">
        <v>84</v>
      </c>
      <c r="B64" s="9" t="s">
        <v>85</v>
      </c>
      <c r="C64" s="8" t="s">
        <v>86</v>
      </c>
      <c r="D64" s="8" t="s">
        <v>74</v>
      </c>
      <c r="E64" s="8" t="s">
        <v>45</v>
      </c>
      <c r="F64" s="8" t="s">
        <v>45</v>
      </c>
      <c r="G64" s="8"/>
      <c r="H64" s="8" t="s">
        <v>4</v>
      </c>
      <c r="I64" s="8" t="s">
        <v>4</v>
      </c>
      <c r="J64" s="8" t="s">
        <v>4</v>
      </c>
      <c r="K64" s="8" t="s">
        <v>4</v>
      </c>
      <c r="L64" s="8" t="s">
        <v>4</v>
      </c>
    </row>
    <row r="65" spans="1:12" ht="409.6" customHeight="1" x14ac:dyDescent="0.25">
      <c r="A65" s="23" t="s">
        <v>87</v>
      </c>
      <c r="B65" s="23" t="s">
        <v>88</v>
      </c>
      <c r="C65" s="23" t="s">
        <v>4</v>
      </c>
      <c r="D65" s="23" t="s">
        <v>89</v>
      </c>
      <c r="E65" s="23" t="s">
        <v>90</v>
      </c>
      <c r="F65" s="23"/>
      <c r="G65" s="23" t="s">
        <v>6</v>
      </c>
      <c r="H65" s="21" t="s">
        <v>216</v>
      </c>
      <c r="I65" s="19">
        <v>185103.1</v>
      </c>
      <c r="J65" s="19">
        <v>185103.1</v>
      </c>
      <c r="K65" s="19">
        <v>8247.4</v>
      </c>
      <c r="L65" s="19">
        <v>44287.87</v>
      </c>
    </row>
    <row r="66" spans="1:12" ht="75" hidden="1" customHeight="1" x14ac:dyDescent="0.25">
      <c r="A66" s="26"/>
      <c r="B66" s="26"/>
      <c r="C66" s="26"/>
      <c r="D66" s="26"/>
      <c r="E66" s="26"/>
      <c r="F66" s="26"/>
      <c r="G66" s="26"/>
      <c r="H66" s="25"/>
      <c r="I66" s="30"/>
      <c r="J66" s="30"/>
      <c r="K66" s="30"/>
      <c r="L66" s="30"/>
    </row>
    <row r="67" spans="1:12" ht="24" customHeight="1" x14ac:dyDescent="0.25">
      <c r="A67" s="24"/>
      <c r="B67" s="24"/>
      <c r="C67" s="24"/>
      <c r="D67" s="24"/>
      <c r="E67" s="24"/>
      <c r="F67" s="24"/>
      <c r="G67" s="24"/>
      <c r="H67" s="22"/>
      <c r="I67" s="20"/>
      <c r="J67" s="20"/>
      <c r="K67" s="20"/>
      <c r="L67" s="20"/>
    </row>
    <row r="68" spans="1:12" ht="162.75" customHeight="1" x14ac:dyDescent="0.25">
      <c r="A68" s="8" t="s">
        <v>91</v>
      </c>
      <c r="B68" s="9" t="s">
        <v>92</v>
      </c>
      <c r="C68" s="8"/>
      <c r="D68" s="8" t="s">
        <v>89</v>
      </c>
      <c r="E68" s="8" t="s">
        <v>93</v>
      </c>
      <c r="F68" s="8" t="s">
        <v>93</v>
      </c>
      <c r="G68" s="8"/>
      <c r="H68" s="8" t="s">
        <v>4</v>
      </c>
      <c r="I68" s="8" t="s">
        <v>4</v>
      </c>
      <c r="J68" s="8" t="s">
        <v>4</v>
      </c>
      <c r="K68" s="8" t="s">
        <v>4</v>
      </c>
      <c r="L68" s="8" t="s">
        <v>4</v>
      </c>
    </row>
    <row r="69" spans="1:12" ht="198.75" customHeight="1" x14ac:dyDescent="0.25">
      <c r="A69" s="8" t="s">
        <v>94</v>
      </c>
      <c r="B69" s="9" t="s">
        <v>95</v>
      </c>
      <c r="C69" s="8" t="s">
        <v>4</v>
      </c>
      <c r="D69" s="8" t="s">
        <v>96</v>
      </c>
      <c r="E69" s="8" t="s">
        <v>97</v>
      </c>
      <c r="F69" s="8"/>
      <c r="G69" s="8" t="s">
        <v>6</v>
      </c>
      <c r="H69" s="6" t="s">
        <v>217</v>
      </c>
      <c r="I69" s="11">
        <v>1708.4</v>
      </c>
      <c r="J69" s="11">
        <v>1647.7</v>
      </c>
      <c r="K69" s="11">
        <v>0</v>
      </c>
      <c r="L69" s="11">
        <v>0</v>
      </c>
    </row>
    <row r="70" spans="1:12" ht="210" customHeight="1" x14ac:dyDescent="0.25">
      <c r="A70" s="8" t="s">
        <v>98</v>
      </c>
      <c r="B70" s="9" t="s">
        <v>99</v>
      </c>
      <c r="C70" s="8"/>
      <c r="D70" s="8" t="s">
        <v>96</v>
      </c>
      <c r="E70" s="8" t="s">
        <v>100</v>
      </c>
      <c r="F70" s="8" t="s">
        <v>101</v>
      </c>
      <c r="G70" s="8"/>
      <c r="H70" s="8" t="s">
        <v>4</v>
      </c>
      <c r="I70" s="8" t="s">
        <v>4</v>
      </c>
      <c r="J70" s="8" t="s">
        <v>4</v>
      </c>
      <c r="K70" s="8" t="s">
        <v>4</v>
      </c>
      <c r="L70" s="8" t="s">
        <v>4</v>
      </c>
    </row>
    <row r="71" spans="1:12" ht="277.5" customHeight="1" x14ac:dyDescent="0.25">
      <c r="A71" s="8" t="s">
        <v>102</v>
      </c>
      <c r="B71" s="9" t="s">
        <v>103</v>
      </c>
      <c r="C71" s="8" t="s">
        <v>4</v>
      </c>
      <c r="D71" s="8" t="s">
        <v>77</v>
      </c>
      <c r="E71" s="8" t="s">
        <v>12</v>
      </c>
      <c r="F71" s="8"/>
      <c r="G71" s="8" t="s">
        <v>6</v>
      </c>
      <c r="H71" s="6" t="s">
        <v>218</v>
      </c>
      <c r="I71" s="11">
        <v>59500</v>
      </c>
      <c r="J71" s="11">
        <v>59500</v>
      </c>
      <c r="K71" s="11">
        <v>0</v>
      </c>
      <c r="L71" s="11">
        <v>0</v>
      </c>
    </row>
    <row r="72" spans="1:12" ht="409.5" customHeight="1" x14ac:dyDescent="0.25">
      <c r="A72" s="8" t="s">
        <v>104</v>
      </c>
      <c r="B72" s="9" t="s">
        <v>105</v>
      </c>
      <c r="C72" s="8" t="s">
        <v>106</v>
      </c>
      <c r="D72" s="8" t="s">
        <v>89</v>
      </c>
      <c r="E72" s="8" t="s">
        <v>101</v>
      </c>
      <c r="F72" s="8" t="s">
        <v>107</v>
      </c>
      <c r="G72" s="8"/>
      <c r="H72" s="8" t="s">
        <v>4</v>
      </c>
      <c r="I72" s="8" t="s">
        <v>4</v>
      </c>
      <c r="J72" s="8" t="s">
        <v>4</v>
      </c>
      <c r="K72" s="8" t="s">
        <v>4</v>
      </c>
      <c r="L72" s="8" t="s">
        <v>4</v>
      </c>
    </row>
    <row r="73" spans="1:12" ht="409.5" customHeight="1" x14ac:dyDescent="0.25">
      <c r="A73" s="23" t="s">
        <v>108</v>
      </c>
      <c r="B73" s="23" t="s">
        <v>109</v>
      </c>
      <c r="C73" s="23" t="s">
        <v>4</v>
      </c>
      <c r="D73" s="23" t="s">
        <v>1</v>
      </c>
      <c r="E73" s="23" t="s">
        <v>5</v>
      </c>
      <c r="F73" s="23"/>
      <c r="G73" s="23" t="s">
        <v>6</v>
      </c>
      <c r="H73" s="31" t="s">
        <v>227</v>
      </c>
      <c r="I73" s="19">
        <f>I76+I79+I81</f>
        <v>529006.80000000005</v>
      </c>
      <c r="J73" s="19">
        <v>529006.80000000005</v>
      </c>
      <c r="K73" s="19">
        <f>K76+K79+K81</f>
        <v>123196.2</v>
      </c>
      <c r="L73" s="19">
        <f>L76+L79+L81</f>
        <v>171920.5</v>
      </c>
    </row>
    <row r="74" spans="1:12" ht="409.5" customHeight="1" x14ac:dyDescent="0.25">
      <c r="A74" s="26"/>
      <c r="B74" s="26"/>
      <c r="C74" s="26"/>
      <c r="D74" s="26"/>
      <c r="E74" s="26"/>
      <c r="F74" s="26"/>
      <c r="G74" s="26"/>
      <c r="H74" s="32"/>
      <c r="I74" s="30"/>
      <c r="J74" s="30"/>
      <c r="K74" s="30"/>
      <c r="L74" s="30"/>
    </row>
    <row r="75" spans="1:12" ht="129" customHeight="1" x14ac:dyDescent="0.25">
      <c r="A75" s="24"/>
      <c r="B75" s="24"/>
      <c r="C75" s="24"/>
      <c r="D75" s="24"/>
      <c r="E75" s="24"/>
      <c r="F75" s="24"/>
      <c r="G75" s="24"/>
      <c r="H75" s="33"/>
      <c r="I75" s="20"/>
      <c r="J75" s="20"/>
      <c r="K75" s="20"/>
      <c r="L75" s="20"/>
    </row>
    <row r="76" spans="1:12" ht="390.75" customHeight="1" x14ac:dyDescent="0.25">
      <c r="A76" s="23" t="s">
        <v>110</v>
      </c>
      <c r="B76" s="23" t="s">
        <v>111</v>
      </c>
      <c r="C76" s="23" t="s">
        <v>4</v>
      </c>
      <c r="D76" s="23" t="s">
        <v>89</v>
      </c>
      <c r="E76" s="23" t="s">
        <v>112</v>
      </c>
      <c r="F76" s="23"/>
      <c r="G76" s="23" t="s">
        <v>6</v>
      </c>
      <c r="H76" s="21" t="s">
        <v>219</v>
      </c>
      <c r="I76" s="19">
        <v>311506.40000000002</v>
      </c>
      <c r="J76" s="19">
        <v>311506.40000000002</v>
      </c>
      <c r="K76" s="19">
        <v>85424.7</v>
      </c>
      <c r="L76" s="19">
        <v>112180.9</v>
      </c>
    </row>
    <row r="77" spans="1:12" ht="148.5" hidden="1" customHeight="1" x14ac:dyDescent="0.25">
      <c r="A77" s="24"/>
      <c r="B77" s="24"/>
      <c r="C77" s="24"/>
      <c r="D77" s="24"/>
      <c r="E77" s="24"/>
      <c r="F77" s="24"/>
      <c r="G77" s="24"/>
      <c r="H77" s="22"/>
      <c r="I77" s="20"/>
      <c r="J77" s="20"/>
      <c r="K77" s="20"/>
      <c r="L77" s="20"/>
    </row>
    <row r="78" spans="1:12" ht="387" customHeight="1" x14ac:dyDescent="0.25">
      <c r="A78" s="8" t="s">
        <v>113</v>
      </c>
      <c r="B78" s="9" t="s">
        <v>114</v>
      </c>
      <c r="C78" s="8" t="s">
        <v>115</v>
      </c>
      <c r="D78" s="8" t="s">
        <v>89</v>
      </c>
      <c r="E78" s="8" t="s">
        <v>101</v>
      </c>
      <c r="F78" s="8" t="s">
        <v>116</v>
      </c>
      <c r="G78" s="8"/>
      <c r="H78" s="8" t="s">
        <v>4</v>
      </c>
      <c r="I78" s="8" t="s">
        <v>4</v>
      </c>
      <c r="J78" s="8" t="s">
        <v>4</v>
      </c>
      <c r="K78" s="8" t="s">
        <v>4</v>
      </c>
      <c r="L78" s="8" t="s">
        <v>4</v>
      </c>
    </row>
    <row r="79" spans="1:12" ht="171" customHeight="1" x14ac:dyDescent="0.25">
      <c r="A79" s="8" t="s">
        <v>117</v>
      </c>
      <c r="B79" s="9" t="s">
        <v>118</v>
      </c>
      <c r="C79" s="8" t="s">
        <v>4</v>
      </c>
      <c r="D79" s="8" t="s">
        <v>89</v>
      </c>
      <c r="E79" s="8" t="s">
        <v>12</v>
      </c>
      <c r="F79" s="8"/>
      <c r="G79" s="8" t="s">
        <v>6</v>
      </c>
      <c r="H79" s="6" t="s">
        <v>220</v>
      </c>
      <c r="I79" s="11">
        <v>11500</v>
      </c>
      <c r="J79" s="11">
        <v>11500</v>
      </c>
      <c r="K79" s="11">
        <v>152.30000000000001</v>
      </c>
      <c r="L79" s="11">
        <v>5500</v>
      </c>
    </row>
    <row r="80" spans="1:12" ht="394.5" customHeight="1" x14ac:dyDescent="0.25">
      <c r="A80" s="8" t="s">
        <v>119</v>
      </c>
      <c r="B80" s="9" t="s">
        <v>120</v>
      </c>
      <c r="C80" s="8" t="s">
        <v>121</v>
      </c>
      <c r="D80" s="8" t="s">
        <v>89</v>
      </c>
      <c r="E80" s="8" t="s">
        <v>122</v>
      </c>
      <c r="F80" s="8" t="s">
        <v>123</v>
      </c>
      <c r="G80" s="8"/>
      <c r="H80" s="8" t="s">
        <v>4</v>
      </c>
      <c r="I80" s="8" t="s">
        <v>4</v>
      </c>
      <c r="J80" s="8" t="s">
        <v>4</v>
      </c>
      <c r="K80" s="8" t="s">
        <v>4</v>
      </c>
      <c r="L80" s="8" t="s">
        <v>4</v>
      </c>
    </row>
    <row r="81" spans="1:12" ht="408.75" customHeight="1" x14ac:dyDescent="0.25">
      <c r="A81" s="23" t="s">
        <v>124</v>
      </c>
      <c r="B81" s="23" t="s">
        <v>125</v>
      </c>
      <c r="C81" s="23" t="s">
        <v>4</v>
      </c>
      <c r="D81" s="23" t="s">
        <v>53</v>
      </c>
      <c r="E81" s="23" t="s">
        <v>12</v>
      </c>
      <c r="F81" s="23"/>
      <c r="G81" s="23" t="s">
        <v>6</v>
      </c>
      <c r="H81" s="21" t="s">
        <v>221</v>
      </c>
      <c r="I81" s="19">
        <v>206000.4</v>
      </c>
      <c r="J81" s="19">
        <v>206000.4</v>
      </c>
      <c r="K81" s="19">
        <v>37619.199999999997</v>
      </c>
      <c r="L81" s="19">
        <v>54239.6</v>
      </c>
    </row>
    <row r="82" spans="1:12" ht="88.5" customHeight="1" x14ac:dyDescent="0.25">
      <c r="A82" s="24"/>
      <c r="B82" s="24"/>
      <c r="C82" s="24"/>
      <c r="D82" s="24"/>
      <c r="E82" s="24"/>
      <c r="F82" s="24"/>
      <c r="G82" s="24"/>
      <c r="H82" s="22"/>
      <c r="I82" s="20"/>
      <c r="J82" s="20"/>
      <c r="K82" s="20"/>
      <c r="L82" s="20"/>
    </row>
    <row r="83" spans="1:12" s="14" customFormat="1" ht="248.25" customHeight="1" x14ac:dyDescent="0.25">
      <c r="A83" s="1" t="s">
        <v>126</v>
      </c>
      <c r="B83" s="2" t="s">
        <v>127</v>
      </c>
      <c r="C83" s="1" t="s">
        <v>15</v>
      </c>
      <c r="D83" s="1" t="s">
        <v>53</v>
      </c>
      <c r="E83" s="1" t="s">
        <v>128</v>
      </c>
      <c r="F83" s="5">
        <v>43607</v>
      </c>
      <c r="G83" s="1"/>
      <c r="H83" s="1" t="s">
        <v>4</v>
      </c>
      <c r="I83" s="1" t="s">
        <v>4</v>
      </c>
      <c r="J83" s="1" t="s">
        <v>4</v>
      </c>
      <c r="K83" s="1" t="s">
        <v>4</v>
      </c>
      <c r="L83" s="1" t="s">
        <v>4</v>
      </c>
    </row>
    <row r="84" spans="1:12" ht="409.5" customHeight="1" x14ac:dyDescent="0.25">
      <c r="A84" s="23" t="s">
        <v>129</v>
      </c>
      <c r="B84" s="23" t="s">
        <v>130</v>
      </c>
      <c r="C84" s="23" t="s">
        <v>4</v>
      </c>
      <c r="D84" s="23" t="s">
        <v>1</v>
      </c>
      <c r="E84" s="23" t="s">
        <v>34</v>
      </c>
      <c r="F84" s="23"/>
      <c r="G84" s="23" t="s">
        <v>6</v>
      </c>
      <c r="H84" s="31" t="s">
        <v>192</v>
      </c>
      <c r="I84" s="19">
        <f>I86+I88+I89+I90+I91</f>
        <v>960304.1</v>
      </c>
      <c r="J84" s="19">
        <v>960304.1</v>
      </c>
      <c r="K84" s="19">
        <f>K86+K88+K89+K90+K91</f>
        <v>158435.69999999998</v>
      </c>
      <c r="L84" s="19">
        <f>L86+L88+L89+L90+L91</f>
        <v>850422.53999999992</v>
      </c>
    </row>
    <row r="85" spans="1:12" ht="30" hidden="1" customHeight="1" x14ac:dyDescent="0.25">
      <c r="A85" s="24"/>
      <c r="B85" s="24"/>
      <c r="C85" s="24"/>
      <c r="D85" s="24"/>
      <c r="E85" s="24"/>
      <c r="F85" s="24"/>
      <c r="G85" s="24"/>
      <c r="H85" s="22"/>
      <c r="I85" s="20"/>
      <c r="J85" s="20"/>
      <c r="K85" s="20"/>
      <c r="L85" s="20"/>
    </row>
    <row r="86" spans="1:12" ht="233.25" customHeight="1" x14ac:dyDescent="0.25">
      <c r="A86" s="8" t="s">
        <v>131</v>
      </c>
      <c r="B86" s="9" t="s">
        <v>132</v>
      </c>
      <c r="C86" s="8" t="s">
        <v>4</v>
      </c>
      <c r="D86" s="8" t="s">
        <v>53</v>
      </c>
      <c r="E86" s="8" t="s">
        <v>101</v>
      </c>
      <c r="F86" s="61">
        <v>43857</v>
      </c>
      <c r="G86" s="8" t="s">
        <v>6</v>
      </c>
      <c r="H86" s="6" t="s">
        <v>193</v>
      </c>
      <c r="I86" s="11">
        <v>0</v>
      </c>
      <c r="J86" s="11">
        <v>0</v>
      </c>
      <c r="K86" s="11">
        <v>5999.38</v>
      </c>
      <c r="L86" s="11">
        <v>5999.38</v>
      </c>
    </row>
    <row r="87" spans="1:12" ht="243" customHeight="1" x14ac:dyDescent="0.25">
      <c r="A87" s="8" t="s">
        <v>133</v>
      </c>
      <c r="B87" s="9" t="s">
        <v>134</v>
      </c>
      <c r="C87" s="8"/>
      <c r="D87" s="8" t="s">
        <v>53</v>
      </c>
      <c r="E87" s="8" t="s">
        <v>101</v>
      </c>
      <c r="F87" s="8" t="s">
        <v>135</v>
      </c>
      <c r="G87" s="8"/>
      <c r="H87" s="8" t="s">
        <v>4</v>
      </c>
      <c r="I87" s="8" t="s">
        <v>4</v>
      </c>
      <c r="J87" s="8" t="s">
        <v>4</v>
      </c>
      <c r="K87" s="8" t="s">
        <v>4</v>
      </c>
      <c r="L87" s="8" t="s">
        <v>4</v>
      </c>
    </row>
    <row r="88" spans="1:12" ht="240.75" customHeight="1" x14ac:dyDescent="0.25">
      <c r="A88" s="8" t="s">
        <v>136</v>
      </c>
      <c r="B88" s="9" t="s">
        <v>137</v>
      </c>
      <c r="C88" s="8" t="s">
        <v>4</v>
      </c>
      <c r="D88" s="8" t="s">
        <v>29</v>
      </c>
      <c r="E88" s="8" t="s">
        <v>34</v>
      </c>
      <c r="F88" s="8"/>
      <c r="G88" s="8" t="s">
        <v>6</v>
      </c>
      <c r="H88" s="6" t="s">
        <v>222</v>
      </c>
      <c r="I88" s="11">
        <v>878586.74</v>
      </c>
      <c r="J88" s="11">
        <v>821502.6</v>
      </c>
      <c r="K88" s="11">
        <v>127131.34</v>
      </c>
      <c r="L88" s="11">
        <v>778516.46</v>
      </c>
    </row>
    <row r="89" spans="1:12" ht="202.5" customHeight="1" x14ac:dyDescent="0.25">
      <c r="A89" s="8" t="s">
        <v>138</v>
      </c>
      <c r="B89" s="9" t="s">
        <v>139</v>
      </c>
      <c r="C89" s="8" t="s">
        <v>4</v>
      </c>
      <c r="D89" s="8" t="s">
        <v>74</v>
      </c>
      <c r="E89" s="8" t="s">
        <v>34</v>
      </c>
      <c r="F89" s="8"/>
      <c r="G89" s="8" t="s">
        <v>6</v>
      </c>
      <c r="H89" s="6" t="s">
        <v>223</v>
      </c>
      <c r="I89" s="11">
        <v>13140</v>
      </c>
      <c r="J89" s="11">
        <v>29669.9</v>
      </c>
      <c r="K89" s="11">
        <v>3271.68</v>
      </c>
      <c r="L89" s="11">
        <v>20167.09</v>
      </c>
    </row>
    <row r="90" spans="1:12" ht="234" customHeight="1" x14ac:dyDescent="0.25">
      <c r="A90" s="8" t="s">
        <v>140</v>
      </c>
      <c r="B90" s="9" t="s">
        <v>141</v>
      </c>
      <c r="C90" s="8" t="s">
        <v>4</v>
      </c>
      <c r="D90" s="8" t="s">
        <v>142</v>
      </c>
      <c r="E90" s="8" t="s">
        <v>34</v>
      </c>
      <c r="F90" s="8"/>
      <c r="G90" s="8" t="s">
        <v>6</v>
      </c>
      <c r="H90" s="6" t="s">
        <v>224</v>
      </c>
      <c r="I90" s="11">
        <v>36989.1</v>
      </c>
      <c r="J90" s="11">
        <v>61006</v>
      </c>
      <c r="K90" s="11">
        <v>5988</v>
      </c>
      <c r="L90" s="11">
        <v>6570</v>
      </c>
    </row>
    <row r="91" spans="1:12" ht="135" customHeight="1" x14ac:dyDescent="0.25">
      <c r="A91" s="8" t="s">
        <v>143</v>
      </c>
      <c r="B91" s="9" t="s">
        <v>144</v>
      </c>
      <c r="C91" s="8" t="s">
        <v>4</v>
      </c>
      <c r="D91" s="8" t="s">
        <v>11</v>
      </c>
      <c r="E91" s="8" t="s">
        <v>34</v>
      </c>
      <c r="F91" s="8"/>
      <c r="G91" s="8" t="s">
        <v>6</v>
      </c>
      <c r="H91" s="6" t="s">
        <v>225</v>
      </c>
      <c r="I91" s="11">
        <v>31588.26</v>
      </c>
      <c r="J91" s="11">
        <v>48125.599999999999</v>
      </c>
      <c r="K91" s="11">
        <v>16045.3</v>
      </c>
      <c r="L91" s="11">
        <v>39169.61</v>
      </c>
    </row>
    <row r="92" spans="1:12" ht="407.25" customHeight="1" x14ac:dyDescent="0.25">
      <c r="A92" s="23" t="s">
        <v>145</v>
      </c>
      <c r="B92" s="23" t="s">
        <v>146</v>
      </c>
      <c r="C92" s="23" t="s">
        <v>4</v>
      </c>
      <c r="D92" s="23" t="s">
        <v>1</v>
      </c>
      <c r="E92" s="23" t="s">
        <v>5</v>
      </c>
      <c r="F92" s="23"/>
      <c r="G92" s="23" t="s">
        <v>6</v>
      </c>
      <c r="H92" s="21" t="s">
        <v>226</v>
      </c>
      <c r="I92" s="19">
        <f>I94</f>
        <v>194281.5</v>
      </c>
      <c r="J92" s="19">
        <v>180000</v>
      </c>
      <c r="K92" s="19">
        <f>K94</f>
        <v>6049</v>
      </c>
      <c r="L92" s="19">
        <f>L94</f>
        <v>36011.599999999999</v>
      </c>
    </row>
    <row r="93" spans="1:12" ht="47.25" hidden="1" customHeight="1" x14ac:dyDescent="0.25">
      <c r="A93" s="24"/>
      <c r="B93" s="24"/>
      <c r="C93" s="24"/>
      <c r="D93" s="24"/>
      <c r="E93" s="24"/>
      <c r="F93" s="24"/>
      <c r="G93" s="24"/>
      <c r="H93" s="22"/>
      <c r="I93" s="20"/>
      <c r="J93" s="20"/>
      <c r="K93" s="20"/>
      <c r="L93" s="20"/>
    </row>
    <row r="94" spans="1:12" ht="355.5" customHeight="1" x14ac:dyDescent="0.25">
      <c r="A94" s="42" t="s">
        <v>147</v>
      </c>
      <c r="B94" s="42" t="s">
        <v>148</v>
      </c>
      <c r="C94" s="42" t="s">
        <v>4</v>
      </c>
      <c r="D94" s="42" t="s">
        <v>0</v>
      </c>
      <c r="E94" s="42" t="s">
        <v>12</v>
      </c>
      <c r="F94" s="42"/>
      <c r="G94" s="42" t="s">
        <v>6</v>
      </c>
      <c r="H94" s="59" t="s">
        <v>194</v>
      </c>
      <c r="I94" s="60">
        <v>194281.5</v>
      </c>
      <c r="J94" s="60">
        <v>180000</v>
      </c>
      <c r="K94" s="60">
        <v>6049</v>
      </c>
      <c r="L94" s="60">
        <v>36011.599999999999</v>
      </c>
    </row>
    <row r="95" spans="1:12" ht="113.25" customHeight="1" x14ac:dyDescent="0.25">
      <c r="A95" s="42"/>
      <c r="B95" s="42"/>
      <c r="C95" s="42"/>
      <c r="D95" s="42"/>
      <c r="E95" s="42"/>
      <c r="F95" s="42"/>
      <c r="G95" s="42"/>
      <c r="H95" s="59"/>
      <c r="I95" s="60"/>
      <c r="J95" s="60"/>
      <c r="K95" s="60"/>
      <c r="L95" s="60"/>
    </row>
    <row r="96" spans="1:12" ht="48.75" hidden="1" customHeight="1" x14ac:dyDescent="0.25">
      <c r="A96" s="42"/>
      <c r="B96" s="42"/>
      <c r="C96" s="42"/>
      <c r="D96" s="42"/>
      <c r="E96" s="42"/>
      <c r="F96" s="42"/>
      <c r="G96" s="42"/>
      <c r="H96" s="59"/>
      <c r="I96" s="60"/>
      <c r="J96" s="60"/>
      <c r="K96" s="60"/>
      <c r="L96" s="60"/>
    </row>
  </sheetData>
  <mergeCells count="248">
    <mergeCell ref="J65:J67"/>
    <mergeCell ref="K65:K67"/>
    <mergeCell ref="L65:L67"/>
    <mergeCell ref="H94:H96"/>
    <mergeCell ref="A94:A96"/>
    <mergeCell ref="B94:B96"/>
    <mergeCell ref="C94:C96"/>
    <mergeCell ref="D94:D96"/>
    <mergeCell ref="E94:E96"/>
    <mergeCell ref="F94:F96"/>
    <mergeCell ref="G94:G96"/>
    <mergeCell ref="I94:I96"/>
    <mergeCell ref="J94:J96"/>
    <mergeCell ref="K94:K96"/>
    <mergeCell ref="L94:L96"/>
    <mergeCell ref="H65:H67"/>
    <mergeCell ref="A65:A67"/>
    <mergeCell ref="B65:B67"/>
    <mergeCell ref="C65:C67"/>
    <mergeCell ref="D65:D67"/>
    <mergeCell ref="E65:E67"/>
    <mergeCell ref="F65:F67"/>
    <mergeCell ref="G65:G67"/>
    <mergeCell ref="I65:I67"/>
    <mergeCell ref="J22:J25"/>
    <mergeCell ref="K22:K25"/>
    <mergeCell ref="L22:L25"/>
    <mergeCell ref="C42:L42"/>
    <mergeCell ref="A40:A41"/>
    <mergeCell ref="B40:B41"/>
    <mergeCell ref="C40:L41"/>
    <mergeCell ref="H22:H25"/>
    <mergeCell ref="A22:A25"/>
    <mergeCell ref="B22:B25"/>
    <mergeCell ref="C22:C25"/>
    <mergeCell ref="D22:D25"/>
    <mergeCell ref="E22:E25"/>
    <mergeCell ref="F22:F25"/>
    <mergeCell ref="G22:G25"/>
    <mergeCell ref="I22:I25"/>
    <mergeCell ref="A37:A38"/>
    <mergeCell ref="B37:B38"/>
    <mergeCell ref="C37:C38"/>
    <mergeCell ref="D37:D38"/>
    <mergeCell ref="E37:E38"/>
    <mergeCell ref="F37:F38"/>
    <mergeCell ref="G37:G38"/>
    <mergeCell ref="H37:H38"/>
    <mergeCell ref="K19:K21"/>
    <mergeCell ref="L19:L21"/>
    <mergeCell ref="E16:E17"/>
    <mergeCell ref="F16:F17"/>
    <mergeCell ref="G16:G17"/>
    <mergeCell ref="H16:H17"/>
    <mergeCell ref="I16:I17"/>
    <mergeCell ref="J16:J17"/>
    <mergeCell ref="K16:K17"/>
    <mergeCell ref="L16:L17"/>
    <mergeCell ref="I37:I38"/>
    <mergeCell ref="J37:J38"/>
    <mergeCell ref="K37:K38"/>
    <mergeCell ref="L37:L38"/>
    <mergeCell ref="A7:L7"/>
    <mergeCell ref="C29:L29"/>
    <mergeCell ref="C30:L30"/>
    <mergeCell ref="A1:L1"/>
    <mergeCell ref="A2:L2"/>
    <mergeCell ref="A3:L3"/>
    <mergeCell ref="A4:A5"/>
    <mergeCell ref="B4:B5"/>
    <mergeCell ref="C4:C5"/>
    <mergeCell ref="D4:D5"/>
    <mergeCell ref="E4:E5"/>
    <mergeCell ref="F4:F5"/>
    <mergeCell ref="G4:G5"/>
    <mergeCell ref="H4:H5"/>
    <mergeCell ref="I4:K4"/>
    <mergeCell ref="L4:L5"/>
    <mergeCell ref="A16:A17"/>
    <mergeCell ref="B16:B17"/>
    <mergeCell ref="C16:C17"/>
    <mergeCell ref="D16:D17"/>
    <mergeCell ref="A9:A12"/>
    <mergeCell ref="B9:B12"/>
    <mergeCell ref="C9:C12"/>
    <mergeCell ref="D9:D12"/>
    <mergeCell ref="E9:E12"/>
    <mergeCell ref="K26:K27"/>
    <mergeCell ref="L26:L27"/>
    <mergeCell ref="F9:F12"/>
    <mergeCell ref="G9:G12"/>
    <mergeCell ref="H9:H12"/>
    <mergeCell ref="I9:I12"/>
    <mergeCell ref="J9:J12"/>
    <mergeCell ref="K9:K12"/>
    <mergeCell ref="L9:L12"/>
    <mergeCell ref="H19:H21"/>
    <mergeCell ref="A19:A21"/>
    <mergeCell ref="B19:B21"/>
    <mergeCell ref="C19:C21"/>
    <mergeCell ref="D19:D21"/>
    <mergeCell ref="E19:E21"/>
    <mergeCell ref="F19:F21"/>
    <mergeCell ref="G19:G21"/>
    <mergeCell ref="I19:I21"/>
    <mergeCell ref="J19:J21"/>
    <mergeCell ref="J34:J35"/>
    <mergeCell ref="K34:K35"/>
    <mergeCell ref="L34:L35"/>
    <mergeCell ref="F26:F27"/>
    <mergeCell ref="G26:G27"/>
    <mergeCell ref="H26:H27"/>
    <mergeCell ref="I26:I27"/>
    <mergeCell ref="J26:J27"/>
    <mergeCell ref="A26:A27"/>
    <mergeCell ref="B26:B27"/>
    <mergeCell ref="C26:C27"/>
    <mergeCell ref="D26:D27"/>
    <mergeCell ref="E26:E27"/>
    <mergeCell ref="A34:A35"/>
    <mergeCell ref="B34:B35"/>
    <mergeCell ref="C34:C35"/>
    <mergeCell ref="D34:D35"/>
    <mergeCell ref="E34:E35"/>
    <mergeCell ref="F34:F35"/>
    <mergeCell ref="G34:G35"/>
    <mergeCell ref="H34:H35"/>
    <mergeCell ref="I34:I35"/>
    <mergeCell ref="K46:K47"/>
    <mergeCell ref="L46:L47"/>
    <mergeCell ref="F46:F47"/>
    <mergeCell ref="G46:G47"/>
    <mergeCell ref="H46:H47"/>
    <mergeCell ref="I46:I47"/>
    <mergeCell ref="J46:J47"/>
    <mergeCell ref="A46:A47"/>
    <mergeCell ref="B46:B47"/>
    <mergeCell ref="C46:C47"/>
    <mergeCell ref="D46:D47"/>
    <mergeCell ref="E46:E47"/>
    <mergeCell ref="K58:K59"/>
    <mergeCell ref="L58:L59"/>
    <mergeCell ref="H73:H75"/>
    <mergeCell ref="A73:A75"/>
    <mergeCell ref="B73:B75"/>
    <mergeCell ref="C73:C75"/>
    <mergeCell ref="D73:D75"/>
    <mergeCell ref="E73:E75"/>
    <mergeCell ref="F73:F75"/>
    <mergeCell ref="G73:G75"/>
    <mergeCell ref="I73:I75"/>
    <mergeCell ref="J73:J75"/>
    <mergeCell ref="K73:K75"/>
    <mergeCell ref="L73:L75"/>
    <mergeCell ref="F58:F59"/>
    <mergeCell ref="G58:G59"/>
    <mergeCell ref="H58:H59"/>
    <mergeCell ref="I58:I59"/>
    <mergeCell ref="J58:J59"/>
    <mergeCell ref="A58:A59"/>
    <mergeCell ref="B58:B59"/>
    <mergeCell ref="C58:C59"/>
    <mergeCell ref="D58:D59"/>
    <mergeCell ref="E58:E59"/>
    <mergeCell ref="K76:K77"/>
    <mergeCell ref="L76:L77"/>
    <mergeCell ref="H84:H85"/>
    <mergeCell ref="A84:A85"/>
    <mergeCell ref="B84:B85"/>
    <mergeCell ref="C84:C85"/>
    <mergeCell ref="D84:D85"/>
    <mergeCell ref="E84:E85"/>
    <mergeCell ref="F84:F85"/>
    <mergeCell ref="G84:G85"/>
    <mergeCell ref="I84:I85"/>
    <mergeCell ref="J84:J85"/>
    <mergeCell ref="K84:K85"/>
    <mergeCell ref="L84:L85"/>
    <mergeCell ref="F76:F77"/>
    <mergeCell ref="G76:G77"/>
    <mergeCell ref="H76:H77"/>
    <mergeCell ref="I76:I77"/>
    <mergeCell ref="J76:J77"/>
    <mergeCell ref="A76:A77"/>
    <mergeCell ref="B76:B77"/>
    <mergeCell ref="C76:C77"/>
    <mergeCell ref="D76:D77"/>
    <mergeCell ref="E76:E77"/>
    <mergeCell ref="J49:J50"/>
    <mergeCell ref="K49:K50"/>
    <mergeCell ref="L49:L50"/>
    <mergeCell ref="H53:H56"/>
    <mergeCell ref="A53:A56"/>
    <mergeCell ref="B53:B56"/>
    <mergeCell ref="C53:C56"/>
    <mergeCell ref="D53:D56"/>
    <mergeCell ref="E53:E56"/>
    <mergeCell ref="F53:F56"/>
    <mergeCell ref="G53:G56"/>
    <mergeCell ref="I53:I56"/>
    <mergeCell ref="J53:J56"/>
    <mergeCell ref="K53:K56"/>
    <mergeCell ref="L53:L56"/>
    <mergeCell ref="H49:H50"/>
    <mergeCell ref="A49:A50"/>
    <mergeCell ref="B49:B50"/>
    <mergeCell ref="C49:C50"/>
    <mergeCell ref="D49:D50"/>
    <mergeCell ref="E49:E50"/>
    <mergeCell ref="F49:F50"/>
    <mergeCell ref="G49:G50"/>
    <mergeCell ref="I49:I50"/>
    <mergeCell ref="J60:J61"/>
    <mergeCell ref="K60:K61"/>
    <mergeCell ref="L60:L61"/>
    <mergeCell ref="H60:H61"/>
    <mergeCell ref="A60:A61"/>
    <mergeCell ref="B60:B61"/>
    <mergeCell ref="C60:C61"/>
    <mergeCell ref="D60:D61"/>
    <mergeCell ref="E60:E61"/>
    <mergeCell ref="F60:F61"/>
    <mergeCell ref="G60:G61"/>
    <mergeCell ref="I60:I61"/>
    <mergeCell ref="J81:J82"/>
    <mergeCell ref="K81:K82"/>
    <mergeCell ref="L81:L82"/>
    <mergeCell ref="H92:H93"/>
    <mergeCell ref="A92:A93"/>
    <mergeCell ref="B92:B93"/>
    <mergeCell ref="C92:C93"/>
    <mergeCell ref="D92:D93"/>
    <mergeCell ref="E92:E93"/>
    <mergeCell ref="F92:F93"/>
    <mergeCell ref="G92:G93"/>
    <mergeCell ref="I92:I93"/>
    <mergeCell ref="J92:J93"/>
    <mergeCell ref="K92:K93"/>
    <mergeCell ref="L92:L93"/>
    <mergeCell ref="A81:A82"/>
    <mergeCell ref="B81:B82"/>
    <mergeCell ref="C81:C82"/>
    <mergeCell ref="D81:D82"/>
    <mergeCell ref="E81:E82"/>
    <mergeCell ref="F81:F82"/>
    <mergeCell ref="G81:G82"/>
    <mergeCell ref="H81:H82"/>
    <mergeCell ref="I81:I82"/>
  </mergeCells>
  <pageMargins left="0.7" right="0.7" top="0.75" bottom="0.75" header="0.3" footer="0.3"/>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Таблица 15</vt:lpstr>
      <vt:lpstr>'Таблица 15'!Заголовки_для_печати</vt:lpstr>
      <vt:lpstr>'Таблица 15'!Область_печати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2020-07-14T14:54:16Z</cp:lastPrinted>
  <dcterms:created xsi:type="dcterms:W3CDTF">2020-05-21T07:27:10Z</dcterms:created>
  <dcterms:modified xsi:type="dcterms:W3CDTF">2020-07-17T08:25:27Z</dcterms:modified>
</cp:coreProperties>
</file>