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155" windowWidth="24240" windowHeight="10845"/>
  </bookViews>
  <sheets>
    <sheet name="Таблица 15" sheetId="1" r:id="rId1"/>
  </sheets>
  <definedNames>
    <definedName name="_xlnm.Print_Titles" localSheetId="0">'Таблица 15'!$4:$6</definedName>
    <definedName name="_xlnm.Print_Area" localSheetId="0">'Таблица 15'!$A$1:$L$133</definedName>
  </definedNames>
  <calcPr calcId="145621"/>
</workbook>
</file>

<file path=xl/calcChain.xml><?xml version="1.0" encoding="utf-8"?>
<calcChain xmlns="http://schemas.openxmlformats.org/spreadsheetml/2006/main">
  <c r="L125" i="1" l="1"/>
  <c r="K125" i="1"/>
  <c r="I125" i="1"/>
  <c r="L111" i="1"/>
  <c r="K111" i="1"/>
  <c r="I111" i="1"/>
  <c r="L95" i="1"/>
  <c r="K95" i="1"/>
  <c r="I95" i="1"/>
  <c r="L58" i="1"/>
  <c r="K58" i="1"/>
  <c r="I58" i="1"/>
  <c r="L45" i="1"/>
  <c r="K45" i="1"/>
  <c r="I45" i="1"/>
  <c r="L21" i="1"/>
  <c r="K21" i="1"/>
  <c r="I21" i="1"/>
  <c r="L10" i="1"/>
  <c r="K10" i="1"/>
  <c r="I10" i="1"/>
  <c r="L9" i="1" l="1"/>
  <c r="I9" i="1"/>
  <c r="K9" i="1"/>
</calcChain>
</file>

<file path=xl/sharedStrings.xml><?xml version="1.0" encoding="utf-8"?>
<sst xmlns="http://schemas.openxmlformats.org/spreadsheetml/2006/main" count="382" uniqueCount="178">
  <si>
    <r>
      <rPr>
        <b/>
        <sz val="14"/>
        <rFont val="Times New Roman"/>
        <family val="1"/>
        <charset val="204"/>
      </rPr>
      <t>Форма мониторинга реализации государственной программы (квартальная)</t>
    </r>
  </si>
  <si>
    <r>
      <rPr>
        <b/>
        <sz val="14"/>
        <rFont val="Times New Roman"/>
        <family val="1"/>
        <charset val="204"/>
      </rPr>
      <t>Ответственный исполнитель: Министерство экономического развития Российской Федерации</t>
    </r>
  </si>
  <si>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</si>
  <si>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</si>
  <si>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9.1.3</t>
  </si>
  <si>
    <t>Основное мероприятие 9.Р3 Федеральный проект "Старшее поколение"</t>
  </si>
  <si>
    <t>Мероприятие 9.2.1 Организация и проведение методологических разработок Всероссийской переписи населения 2020 года</t>
  </si>
  <si>
    <t>Основное мероприятие 9.2 Подготовка, проведение и подведение итогов всероссийских переписей населения (микропереписей)</t>
  </si>
  <si>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Произведена оценка затрат на проведение  сельскохозяйственной микропереписи 2021 года.
</t>
  </si>
  <si>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</si>
  <si>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</si>
  <si>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Статус контрольного события</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</si>
  <si>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</si>
  <si>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</si>
  <si>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</si>
  <si>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Ожидаемая дата наступления контрольного события/ожидаемое значение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</si>
  <si>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</si>
  <si>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</si>
  <si>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</si>
  <si>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</si>
  <si>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</si>
  <si>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</si>
  <si>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</si>
  <si>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</si>
  <si>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</si>
  <si>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</si>
  <si>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</si>
  <si>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</si>
  <si>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</si>
  <si>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</si>
  <si>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</si>
  <si>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</si>
  <si>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11</t>
    </r>
  </si>
  <si>
    <r>
      <rPr>
        <sz val="14"/>
        <rFont val="Times New Roman"/>
        <family val="1"/>
        <charset val="204"/>
      </rPr>
      <t>12</t>
    </r>
  </si>
  <si>
    <t>Государственная программа 15. Экономическое развитие и инновационная экономика.</t>
  </si>
  <si>
    <t>Подпрограмма 9. Официальная статистика</t>
  </si>
  <si>
    <t>X</t>
  </si>
  <si>
    <t>Х</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</si>
  <si>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</si>
  <si>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</si>
  <si>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</si>
  <si>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31.12.2024</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</si>
  <si>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</si>
  <si>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</si>
  <si>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</si>
  <si>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31.12.2021</t>
  </si>
  <si>
    <t>9.1.2</t>
  </si>
  <si>
    <t>Бурдаков М.В., Начальник Управления информационных ресурсов и технологий, Федеральная служба государственной статистики</t>
  </si>
  <si>
    <t>9.2</t>
  </si>
  <si>
    <t>9.2.1</t>
  </si>
  <si>
    <t>Никитина С.Ю., Начальник Управления статистики населения и здравоохранения, Федеральная служба государственной статистики</t>
  </si>
  <si>
    <t>включено в иной план</t>
  </si>
  <si>
    <t>Матвеенко А.В., Врио директора Департамента государственного управления, Министерство экономического развития Российской Федерации</t>
  </si>
  <si>
    <t>9.2.2</t>
  </si>
  <si>
    <t>Мероприятие 9.2.2  Организационные мероприятия по подготовке, проведению и формированию итогов Всероссийской переписи населения 2020 года</t>
  </si>
  <si>
    <t>Базаров А.В., Начальник Управления организации проведения переписей и сплошных обследований , Федеральная служба государственной статистики</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</si>
  <si>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</si>
  <si>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</si>
  <si>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</si>
  <si>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пробной переписи населения 2018 года</t>
  </si>
  <si>
    <t>31.12.2019</t>
  </si>
  <si>
    <t>9.3</t>
  </si>
  <si>
    <t>Основное мероприятие 9.3 Подготовка, проведение и подведение итогов всероссийских сельскохозяйственных переписей (микропереписей)</t>
  </si>
  <si>
    <r>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 
Произведена оценка затрат на проведение сельскохозяйственной микропереписи 2021 года.
</t>
    </r>
    <r>
      <rPr>
        <sz val="14"/>
        <color rgb="FF000000"/>
        <rFont val="Times New Roman"/>
        <family val="1"/>
        <charset val="204"/>
      </rPr>
      <t xml:space="preserve">
</t>
    </r>
  </si>
  <si>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</si>
  <si>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</si>
  <si>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</si>
  <si>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</si>
  <si>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</si>
  <si>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9.4.1</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</si>
  <si>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</si>
  <si>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9.4.2</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</si>
  <si>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</si>
  <si>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</si>
  <si>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</si>
  <si>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Зарубина Е.В., Начальник Управления национальных счетов , Федеральная служба государственной статистики</t>
  </si>
  <si>
    <t>9.4.5</t>
  </si>
  <si>
    <t>Мероприятие 9.4.5 Осуществление выполнения научно-исследовательской работы в рамках подготовки и проведения сплошного наблюдения за деятельностью субъектов малого и среднего предпринимательства</t>
  </si>
  <si>
    <t>Шустова Е.А., Начальник Управления статистики предприятий, Федеральная служба государственной статистики</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</si>
  <si>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</si>
  <si>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</si>
  <si>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</si>
  <si>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</si>
  <si>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</si>
  <si>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30.05.2019</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</si>
  <si>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</si>
  <si>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</si>
  <si>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</si>
  <si>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</si>
  <si>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t>9.5.4</t>
  </si>
  <si>
    <t>Мероприятие 9.5.4 Организация и проведение комплексного наблюдения условий жизни населения</t>
  </si>
  <si>
    <t>9.5.5</t>
  </si>
  <si>
    <t>Мероприятие 9.5.5 Организация и проведение выборочного наблюдения использования суточного фонда времени населением</t>
  </si>
  <si>
    <t>30.04.2020</t>
  </si>
  <si>
    <t>9.5.6</t>
  </si>
  <si>
    <t>Мероприятие 9.5.6 Организация и проведение выборочного наблюдения труда мигрантов</t>
  </si>
  <si>
    <t>Зайнуллина З.Ж., Начальник Управления статистики труда, Федеральная служба государственной статистики</t>
  </si>
  <si>
    <t>9.5.8</t>
  </si>
  <si>
    <t>Мероприятие 9.5.8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</si>
  <si>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</si>
  <si>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15.04.2021</t>
  </si>
  <si>
    <t>9.5.10</t>
  </si>
  <si>
    <t>Мероприятие 9.5.10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</si>
  <si>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</si>
  <si>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</si>
  <si>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</si>
  <si>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</si>
  <si>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31.03.2021</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</si>
  <si>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</si>
  <si>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</si>
  <si>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9.6.3</t>
  </si>
  <si>
    <t>Мероприятие 9.6.3 Подготовка, проведение и обработка итогов выборочного наблюдения за деятельностью хозяйств населения</t>
  </si>
  <si>
    <t>9.7</t>
  </si>
  <si>
    <t>Основное мероприятие 9.7 Развитие системы государственной статистики</t>
  </si>
  <si>
    <t>9.7.1</t>
  </si>
  <si>
    <t>Мероприятие 9.7.1  Управление проектом «Развитие системы государственной статистики - 2»</t>
  </si>
  <si>
    <t>31.10.2019</t>
  </si>
  <si>
    <t>9.7.2</t>
  </si>
  <si>
    <t>Мероприятие 9.7.2 Модернизация методологии экономической статистики</t>
  </si>
  <si>
    <t>30.06.2021</t>
  </si>
  <si>
    <t>9.7.3</t>
  </si>
  <si>
    <t>Мероприятие 9.7.3 Совершенствование социальной статистики</t>
  </si>
  <si>
    <t>9.7.4</t>
  </si>
  <si>
    <t>Мероприятие 9.7.4 Развитие кадрового потенциала</t>
  </si>
  <si>
    <t>Харитонов И.Е., Начальник Управления статистики зарубежных стран и международных статистических проектов, Федеральная служба государственной статистики</t>
  </si>
  <si>
    <t>9.Р3</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</si>
  <si>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</si>
  <si>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</si>
  <si>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</si>
  <si>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Мероприятие 9.1.3 Организация работы по сбору, обработке и распространению официальной статистической информации</t>
  </si>
  <si>
    <t>9.2.1.2</t>
  </si>
  <si>
    <t>Контрольное событие 9.2.1.2 Внесен в Правительство Российской Федерации проект постановления Правительства Российской Федерации «Об организации Всероссийской переписи населения 2020 года»</t>
  </si>
  <si>
    <t>Наименование государственной программы: Экономическое развитие и инновационная экономика.                                                    Отчетный период III квартал 2019 г.</t>
  </si>
  <si>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342 работ. Принято 4 акта Правительства Российской Федерации по внесению изменений в Федеральный план статистических работ.
Сформирована и размещена на Интернет-портале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t>
    </r>
    <r>
      <rPr>
        <sz val="14"/>
        <color rgb="FF000000"/>
        <rFont val="Times New Roman"/>
        <family val="1"/>
        <charset val="204"/>
      </rPr>
      <t xml:space="preserve">
</t>
    </r>
  </si>
  <si>
    <t>9.Р3.1.4</t>
  </si>
  <si>
    <t>Контрольное событие 9.Р3.1.4. Разработаны и утверждены методологические и организационные положения выборочного наблюдения состояния здоровья населения</t>
  </si>
  <si>
    <t>9.Р3.1.7</t>
  </si>
  <si>
    <t>Контрольное событие 9.Р3.1.7. Разработан статистический инструментарий выборочного наблюдения состояния здоровья населения</t>
  </si>
  <si>
    <r>
      <t xml:space="preserve">В рамках раздела I Плана научно-исследовательских работ Федеральной службы государственной статистики на 2019-2021 гг., утвержденного приказом Росстата от 6.12.2018 №716 (с изм. и доп. от 12.03.2019 № 130, от 05.04.2019 № 199, 30.05.2019 № 299), в 2019 году за счет средств текущего финансирования НИОКР предусмотрено к выполнению научными организациями на контрактной основе 11 научно-исследовательских работ. За 7 месяцев 2019 года размещено на официальном сайте единой информационной системы в сфере закупок 8 конкурсных документаций на выполнение научно-исследовательских работ по разработке:
- рекомендаций по расчету плотности сельского населения» (извещение о проведении открытого конкурса в электронной форме № 0173100011919000057 от 27.06.2019);
- подходов к оценке дублирования форм и показателей всех видов отчетности, собираемых органами государственной власти и местного самоуправления (по итогам проведения конкурсных процедур заключен Государственный контракт от 17.06.2019 № 33-НР-2019/ЦЭФК Групп – 1);
- рекомендаций по стоимостной оценке строительных объектов для международных сопоставлений ВВП (этап 2019 года) (по итогам проведения конкурсных процедур заключен Государственный контракт от 08.07.2019 № 43-НР-2019-2020/КО ИНВЕСТ-1);
- алгоритмов расчета дохода от трудовой деятельности наемных работников и самостоятельно занятых лиц  с годовой и квартальной периодичностью на уровне субъектов Российской Федерации (этап 2019 года) (по итогам проведения конкурсных процедур заключен Государственный контракт от 21.06.2019 № 35-НР-2019/РЭУ-1);
- основных подходов к формированию показателей в соответствии с международными стандартами для организации статистического наблюдения за муниципальными отходами (по итогам проведения конкурсных процедур заключен Государственный контракт от 15.05.2019 № 23-НР-2019/ИЭ ЖКХ-1);
- математической модели еженедельной оценки индекса потребительских цен на основе данных еженедельного мониторинга цен и рекомендации по ее использованию (по итогам проведения конкурсных процедур заключен Государственный контракт от 25.06.2019 № 37-НР-2019/ВятГУ-1);
- рекомендаций по совершенствованию статистического наблюдения за инновационной деятельностью на основе новой редакции международного руководства по статистическому измерению инноваций, реализуемому ОЭСР совместно с Евростатом (четвертая редакция Руководства Осло), с учетом особенностей национальной экономики (по итогам проведения конкурсных процедур заключен Государственный контракт от 14.05.2019 № 19-НР-2019/ВШЭ-1); 
- рекомендаций по оценке ожидаемой продолжительности жизни по субъектам Российской Федерации в годовом выражении на основе оперативной информации (по итогам проведения конкурсных процедур заключен Государственный контракт от 24.06.2019 № 36-НР-2019/МИРЭА-1).
Подготовлен и 18 февраля 2019 года представлен руководству Росстата отчет о результатах выполнения Плана научно-исследовательских работ Росстата за 2018 год, утвержденного приказом Росстата от 20.12.2017 №847 (с изм. и доп.).
</t>
    </r>
    <r>
      <rPr>
        <sz val="14"/>
        <color rgb="FF000000"/>
        <rFont val="Times New Roman"/>
        <family val="1"/>
        <charset val="204"/>
      </rPr>
      <t xml:space="preserve">
</t>
    </r>
  </si>
  <si>
    <r>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2019 год, оказываются услуги по обеспечению связью центрального аппарата и территориальных органов государственной статистики.
Проводятся работы по подготовке аукционной документации на поставку запасных частей, комплектующих принадлежностей для обеспечения функционирования информационно-вычислительной системы Росстата (ИВС Росстата), а также работы по разработке тезнического задания на поставку расходных материалов к автоматизированным рабочим местам  информационно-вычислительной системы Росстата (ИВС Росстата) (первая очередь).
</t>
    </r>
    <r>
      <rPr>
        <sz val="14"/>
        <color rgb="FF000000"/>
        <rFont val="Times New Roman"/>
        <family val="1"/>
        <charset val="204"/>
      </rPr>
      <t xml:space="preserve">
</t>
    </r>
  </si>
  <si>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342 работ. Принято 4 акта Правительства Российской Федерации по внесению изменений в Федеральный план статистических работ.
На Интернет-портале Росстата размещена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Подготовлен отчет о результатах выполнения Плана научно-исследовательских работ Росстата за 2018 год. Утверждено 8 конкурсных документаций на выполнение научно-исследовательских работ. Информация о проведении конкурсов размещена на официальном сайте единой информационной системы в сфере закупок – www.zakupki.gov.ru.
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и по обеспечению выполнения Производственного плана Росстата на 2019 год.
</t>
  </si>
  <si>
    <r>
      <t xml:space="preserve">Доведены средства в территориальные органы Росстата для заключения контрактов с лицами, привлекаемыми на договорной основе в соответствии с законодательством Российской Федерации к выполнению в период с 8 января по 28 февраля 2019 года работ по уточнению списков респондентов федерального статистического наблюдения и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опубликованы 29.03.2019 на Интернет-портале Росстата в разделе /Официальная статистика/ Население/ Образование/ Итоги федеральных статистических наблюдений /Дополнительное образование детей (форма № 1-ДОП) (http://www.gks.ru/free_doc/new_site/population/obraz/dop-obraz.htm).
</t>
    </r>
    <r>
      <rPr>
        <sz val="14"/>
        <color rgb="FF000000"/>
        <rFont val="Times New Roman"/>
        <family val="1"/>
        <charset val="204"/>
      </rPr>
      <t xml:space="preserve">
</t>
    </r>
  </si>
  <si>
    <t xml:space="preserve">Изменение срока утверждения приказа не повлечет изменение срока проведения Выборочного наблюдения состояния здоровья населения и не окажет влияние на ход реализации основного мероприятия 9.Р3 «Федеральный проект «Старшее поколение». </t>
  </si>
  <si>
    <t>9.7.2.1</t>
  </si>
  <si>
    <t>Контрольное событие 9.7.2.1. Разработана методология анализа и учета групп предприятий при построении отраслевых счетов СНС</t>
  </si>
  <si>
    <t>Зарубина Е.В., Начальник Управления национальных счетов, Федеральная служба государственной статистики</t>
  </si>
  <si>
    <r>
      <t xml:space="preserve">Осуществляется реализация мероприятий, направленных на разработку: 
- системы экономических счетов окружающей природной среды в России, 
- методологии анализа и учета групп предприятий при построении отраслевых счетов СНС, 
- усовершенствованной методологии социальной статистики в части формирования данных о социальных выплатах населению в России, 
- системы мониторинга показателей Целей устойчивого развития. 
Проводится текущая работа по обеспечению повышения квалификации сотрудников Росстата и реализации мероприятий в рамках Проекта "Развитие системы государственной статистики - 2".
</t>
    </r>
    <r>
      <rPr>
        <sz val="14"/>
        <color rgb="FF000000"/>
        <rFont val="Times New Roman"/>
        <family val="1"/>
        <charset val="204"/>
      </rPr>
      <t xml:space="preserve">
</t>
    </r>
  </si>
  <si>
    <r>
      <t xml:space="preserve">В рамках реализации Контракта № ST2/2/С.1.11 проведена систематизация материалов по методам формирования показателей, обеспечивающих мониторинг Целей устойчивого развития (ЦУР), приведенных в методологии международных организаций - координаторов показателей ЦУР, разработаны алгоритмы их расчета и выполнены экспериментальные расчеты на основе имеющейся эмпирической базы; проведен анализ полученной статистической информации по показателям ЦУР, рассчитанным на основе имеющейся эмпирической базы, выработаны предложения по расширению программ обследований по социально-демографическим проблемам для охвата всего объема показателей ЦУР.
В рамках реализации Контракта № ST2/2/С.1.14 проведен анализ действующей методологии формирования баз данных о социальных выплатах населению в денежном и натуральном выражении; осуществлена систематизация административных информационных источников о социальных выплатах населению в России на федеральном и региональном уровнях; разработана сводная матрица показателей форм статистического наблюдения, содержащих информацию о социальных выплатах населению в Российской Федерации; проведена оценка вопросников, использующихся для выборочного наблюдения доходов населения и участия в социальных программах, проанализированы международные рекомендации и зарубежный опыт по формированию статистических баз данных о социальных выплатах населению. 
</t>
    </r>
    <r>
      <rPr>
        <sz val="14"/>
        <color rgb="FF000000"/>
        <rFont val="Times New Roman"/>
        <family val="1"/>
        <charset val="204"/>
      </rPr>
      <t xml:space="preserve">
</t>
    </r>
  </si>
  <si>
    <r>
      <t xml:space="preserve">В январе 2019 г. осуществлены платежи из средств финансирования Проекта, полученных в 2018 г. по заключенным в 2018 г. контрактам (работы по контрактам завершены в 2018 г.).
В отчетном периоде 2019 г. обеспечено участие сотрудников Росстата в зарубежных мероприятия по вопросам внедрения системы природно-экономического учета и измерению глобального производства в СНС и счетам институциональных секторов.
</t>
    </r>
    <r>
      <rPr>
        <sz val="14"/>
        <color rgb="FF000000"/>
        <rFont val="Times New Roman"/>
        <family val="1"/>
        <charset val="204"/>
      </rPr>
      <t xml:space="preserve">
</t>
    </r>
  </si>
  <si>
    <r>
      <t>В соответствии с календарным планом выполнения работ по Государственному контракту от 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обеспечению построения расширенных по типам производителей таблиц ресурсов и использования товаров и услуг за 2016 год.</t>
    </r>
    <r>
      <rPr>
        <sz val="14"/>
        <color rgb="FF000000"/>
        <rFont val="Times New Roman"/>
        <family val="1"/>
        <charset val="204"/>
      </rPr>
      <t xml:space="preserve">
</t>
    </r>
  </si>
  <si>
    <t>В рамках Государственного контракта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t>
  </si>
  <si>
    <r>
      <t>В рамках Государственного контракта от 04.06.2019 № 27-НР-МСП-2019/АБК-1 осуществляется выполнение I этапа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t>
    </r>
    <r>
      <rPr>
        <sz val="14"/>
        <color rgb="FF000000"/>
        <rFont val="Times New Roman"/>
        <family val="1"/>
        <charset val="204"/>
      </rPr>
      <t xml:space="preserve">
</t>
    </r>
  </si>
  <si>
    <t xml:space="preserve">Приказ Росстата «Об утверждении Основных методологических и организационных положений выборочного наблюдения состояния здоровья населения и Плана размещения выборочной совокупности домохозяйств для проведения Выборочного наблюдения состояния здоровья населения в 2019 году» утвержден позднее запланированного срока (24.07.2019), что было связано с необходимостью проведения дополнительных согласовательных процедур в части вопроса возмещения средств лицам, привлекаемым к проведению наблюдения. </t>
  </si>
  <si>
    <t xml:space="preserve">Минэкономразвития России письмом от 26.12.2018 №38555-СШ/Д03и в Правительство Российской Федерации представлен доклад о ходе подготовки проекта постановления Правительства Российской Федерации «Об организации Всероссийской переписи населения 2020 года». 
В рамках согласования проекта постановления Правительства Российской Федерации «Об организации Всероссийской переписи населения 2020 года» (далее – проект постановления) разногласия с МВД России и Минфином России не были урегулированы (письмо МВД России от 26.12.2018 № 1/14859, письма Минфина России от 29.12.0218 № 14-08-07/96659 и от 31.01.2019 №14-08-07/6416).
Росстатом в Минэкономразвития России были направлены доработанный проект постановления, таблица разногласий, дополнительные и обосновывающие материалы к нему (письма от 22.02.2019 № ГО-08-1/171-ПМ, от 22.03.2019 № КЛ-17-1/284-ПМ, от 03.04.2019 № ПМ-17-1/319-ПМ, от 05.06.2019 № ПМ-17-1/554-ПМ). 
Проведено 18.06.2019 заседание Комиссии Правительства Российской Федерации по проведению Всероссийской переписи населения 2020 года. По поручению Комиссии Правительства Российской Федерации по проведению Всероссийской переписи населения 2020 года (Протокол от 18.06.2019 № 1) Росстат письмом от 24.07.2019 № ПМ-17-1/756-ПМ направил в Минэкономразвития России доработанный проект постановления.
После согласования проекта постановления, а также получения заключений Минкомсвязи России и Минюста России проект постановления будет внесен в Правительство Российской Федерации в установленном порядке.
</t>
  </si>
  <si>
    <t>Комиссией Правительства Российской Федерации по проведению Всероссийской переписи населения 2020 года поручено Минэкономразвития России внести в Правительство Российской Федерации проект постановления до 10 августа 2019 года (Протокол от 18.06.2019 № 1). Изменение даты внесения в Правительство Российской Федерации проекта постановления не повлечет изменение сроков проведения Всероссийской переписи населения 2020 года и не окажет влияния на ход реализации основного мероприятия 9.2 «Подготовка, проведение и подведение итогов всероссийских переписей населения (микропереписей)».</t>
  </si>
  <si>
    <t xml:space="preserve">В рамках государственных контрактов:
от 14.05.2018 №22-ГДПТК/242-2018-2019/Програм-Продукт-1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от 8.04.2019 № 10-ЗВ/242-2019/ПРАЙМ ГРУП-1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администрированию автоматизированной системы таблицы затраты-выпуск (АС ТЗВ).
</t>
  </si>
  <si>
    <r>
      <t xml:space="preserve">Приказами Росстата  утверждены:
- Календарный план подготовки, проведения и обработки итогов Выборочного наблюдения доходов населения и участия в социальных программах на 2019-2021 годы (от 19.06.2019 № 343);
- План размещения выборочной совокупности домохозяйств для проведения Выборочного наблюдения доходов населения и участия в социальных программах в 2020 году (от 24.07.2019 № 422);
- изменения в Основные методологические и организационные положения Выборочного наблюдения доходов населения и участия в социальных программах (от  04.07.2019 № 379).
Проведены:
- опросы по программе Выборочного наблюдения доходов населения и участия в социальных программах за 2018 год с охватом 60 тыс. домохозяйств во всех субъектах Российской Федерации;
- опытная эксплуатация программного обеспечения СДП-2019 (ВНДН) и организована работа по вводу тестовых вопросников ВНДН в ПК СДП-2019.
В феврале – июле 2019 г. проводятся работы по вводу и контролю первичных статистических данных Выборочного наблюдения доходов населения и участия в социальных программах; формированию и проверке обобщенного информационного фонда выборочного наблюдения доходов населения и участия в социальных программах с данными в целом по Российской Федерации.
В апреле 2019 года в системе открытого доступа на официальном сайте Росстата в информационно-телекоммуникационной сети «Интернет» опубликованы: 
- итоги Выборочного наблюдения доходов населения и участия в социальных программах 2018 года ((http://www.gks.ru/free_doc/new_site/vndn-2018/index.html); 
- статистические (публикационные) таблицы с итогами наблюдения в разрезе субъектов Российской Федерации (http://www.gks.ru/free_doc/new_site/inspection/itog_inspect1.htm); 
- базы микроданных ((http://www.gks.ru/free_doc/new_site/vndn-2018/index.html).
В мае 2019 года в территориальные органы Росстата направлены запросы на уточнение информации, полученной в ходе проведения наблюдения. Осуществляется методологическая поддержка ТОГСам по вопросам проведения наблюдения и заполнения вопросников на Портале ПК СДП.
По итогам проведения конкурсных процедур заключены государственные контракты:
от 15.07.2019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от 24.06.2019 № 38-НР-СДП-2019/НИИ-2 на выполнение научно-исследовательской работы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и оплачены гражданско-правовые договоры с временным персоналом (оператор ФЛК и оператор ввода статистической информации) за выполненные работы, связанные с проведением выборочного наблюдения доходов населения и участия в социальных программах в феврале-марте 2019 года.
</t>
    </r>
    <r>
      <rPr>
        <sz val="14"/>
        <color rgb="FF000000"/>
        <rFont val="Times New Roman"/>
        <family val="1"/>
        <charset val="204"/>
      </rPr>
      <t xml:space="preserve">
</t>
    </r>
  </si>
  <si>
    <r>
      <t xml:space="preserve">В январе 2019 г. проведен анализ сформированного обобщенного информационного фонда комплексного наблюдения условий жизни населения. В феврале 2019 г. сформирована предварительная версия публикационных таблиц по итогам наблюдения. Предварительные итоги комплексного наблюдения условий жизни населения опубликованы на официальном сайте Росстата в информационно-телекоммуникационной сети «Интернет» в марте 2019 года (http://www.gks.ru/free_doc/new_site/KOUZ18/index.html).
Проводятся работы по подготовке окончательных итогов и базы микроданных комплексного наблюдения условий жизни населения для публикации в открытом доступе на официальном сайте Росстата.
Утверждены и размещены на официальном сайте единой информационной системы в сфере закупок (www.zakupki.gov.ru) конкурсные документации на выполнение работ:
- по подготовке систематизированной статистической информации по условиям жизни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(извещение о проведении открытого конкурса в электронной форме от 26.07.2019 № 0173100011919000064);
- по разработке учебного курса для проведения обучения интервьюеров технике ведения опроса респондентов и порядку сбора информации в ходе Комплексного наблюдения условий жизни населения (извещение о проведении открытого конкурса в электронной от 29.07.2019 № 0173100011919000065).
По итогам проведения конкурсных процедур заключен Государственный контракт от 15.07.2019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t>
    </r>
    <r>
      <rPr>
        <sz val="14"/>
        <color rgb="FF000000"/>
        <rFont val="Times New Roman"/>
        <family val="1"/>
        <charset val="204"/>
      </rPr>
      <t xml:space="preserve">
</t>
    </r>
  </si>
  <si>
    <t xml:space="preserve">В январе – июле 2019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дополнены 15.04.2019, за январь-март 2019 года - 23.04.2019 и дополнены 24.05.2019 года, за I полугодие 2019 г. - 23.07.2019 г. (http://www.gks.ru/wps/wcm/connect/rosstat_main/rosstat/ru/statistics/wages/). 
Заключен Государственный контракт от 15.07.2019 № 45-ОЗ/242-2019/КРОК Регион-2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в сфере оплаты труда отдельных категорий работников, социальной сферы и науки, этап 2019 года.
Заключены гражданско-правовые договоры с временным персоналом (инструктор территориального уровня) для выполнения работ, связанных с проведением статистического наблюдения.
</t>
  </si>
  <si>
    <r>
      <t xml:space="preserve">Подготовлены и утверждены план закупок, план реализации, бюджет Проекта и годовая отчетность по Проекту. Обеспечено проведение финансового аудита Проекта. Проведена текущая работа по обеспечению конкурсных процедур в рамках действующего Плана закупок Проекта, включая обеспечение перевода на английский язык конкурсной документации.
В мероприятии 9.7.1 отражены кассовые расходы в сумме 76 087,05 тыс. руб., выплаченные в период с 01.01.2019 г. по 30.06.2019 г. по завершенным контрактам из средств финансирования Проекта РСГС-2, полученным в 2018 году и сводная бюджетная роспись на отчетную дату в сумме 145 032,30 тыс. руб., относящихся к мероприятию "Развитие современной структуры и технологии систем сбора, обработки и распространения данных" в связи с отсутствием в детальном плане-графике реализации государственной программы Российской Федерации «Экономическое развитие и инновационная экономика» на 2019 год и на плановый период 2020 и 2021 годов мероприятия «Развитие современной структуры и технологии систем сбора, обработки и распространения данных».
</t>
    </r>
    <r>
      <rPr>
        <sz val="14"/>
        <color rgb="FF000000"/>
        <rFont val="Times New Roman"/>
        <family val="1"/>
        <charset val="204"/>
      </rPr>
      <t xml:space="preserve">
</t>
    </r>
  </si>
  <si>
    <r>
      <t xml:space="preserve">В рамках реализации Контракта № ST2/2/А.1.21 проведен анализ международного стандарта, международных рекомендаций и международного опыта в области природно-экономического учета, разработаны методологические подходы к построению экономических счетов окружающей природной среды в Российской Федерации.
В рамках контракта № ST2/2/А.1.24 разработана методология анализа и учета групп предприятий при построении отраслевых счетов СНС. Результаты утверждены на Рабочей группе по методологии и организации экономической и социальной статистики проекта РСГС-2 (протокол № 99 от 21.06.2019).
</t>
    </r>
    <r>
      <rPr>
        <sz val="14"/>
        <color rgb="FF000000"/>
        <rFont val="Times New Roman"/>
        <family val="1"/>
        <charset val="204"/>
      </rPr>
      <t xml:space="preserve">
</t>
    </r>
  </si>
  <si>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с изм. от 14.06.2019 № 332);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Основные методологические и организационные положения выборочного наблюдения состояния здоровья населения (от 24.07.2019 № 423);
Вопросники и статистический инструментарий выборочного наболюдения (от 26.07.2019 № 424). 
По итогам проведения конкурсных процедур заключены государственные контракты:
от 30.04.2019 № 13-СДП-2019/Смайл Групп-2 на поставку канцелярских принадлежностей Выборочного наблюдения состояния здоровья населения в территориальные органы Росстата;
от 07.05.2019 № 17-СДП-2019/ИП Божко-2 на поставку канцелярских принадлежностей для фиксации данных Выборочного наблюдения состояния здоровья населени;
от 15.05.2019 № б/н на выполнение научно-исследовательской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от 04.06.2019 г. №26-НР-СЗН-2019/НМИЦ ПМ-1 на выполнение научно-исследовательской работы поразработке рекомендаций по разработке программы выборочного наблюдения состояния здоровья населения в 2019 году и анализу его итогов (http://zakupki.gov.ru/epz/contract/contractCard/document-info.html?reestrNumber=1770823464019000028);
от 8.07.2019 № 39-СЗН/242-2019/КРОК Регион-1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С 22 по 26 апреля 2019 года в г. Сочи проведен семинар-обучение специалистов всех территориальных органов Росстата по подготовке и проведению выборочного наблюдения состояния здоровья населения в 2019 году.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</si>
  <si>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с изм. от 14.06.2019 № 332 );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Основные методологические и организационные положения выборочного наблюдения состояния здоровья населения (от 24.07.2019 № 423);
Вопросники и статистический инструментарий выборочного наболюдения (от 26.07.2019 № 424). 
Заключены государственные контракты: 
от 30.04.2019 № 13-СДП-2019/Смайл Групп-2 на поставку канцелярских принадлежностей Выборочного наблюдения состояния здоровья населения в территориальные органы Росстата;
от 07.05.2019 № 17-СДП-2019/ИП Божко-2 на поставку канцелярских принадлежностей для фиксации данных Выборочного наблюдения состояния здоровья населени;
от 15.05.2019 № б/н на выполнение научно-исследовательской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от 04.06.2019 г. №26-НР-СЗН-2019/НМИЦ ПМ-1 на выполнение научно-исследовательской работы поразработке рекомендаций по разработке программы выборочного наблюдения состояния здоровья населения в 2019 году и анализу его итогов (http://zakupki.gov.ru/epz/contract/contractCard/document-info.html?reestrNumber=1770823464019000028);
от 8.07.2019 № 39-СЗН/242-2019/КРОК Регион-1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С 22 по 26 апреля 2019 года в г. Сочи проведен семинар-обучение специалистов всех территориальных органов Росстата по подготовке и проведению выборочного наблюдения состояния здоровья населения в 2019 году.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контракты с лицами (оператор ФЛК), привлекаемыми в 2019 году на договорной основе к выполнению работ, связанных с проведением выборочного наблюдения состояния здоровья населения  в июне-июле 2019 года.
Разработано и доведено до территориальных органов Росстата (обеспечен доступ специалистам ТОГС на портал ПК СДП https://sdp.gks.ru) программное обеспечение по установке электронных вопросников на планшетные компьютеры. ТОГСами загружена выборочная совокупность наблюдения, сформированы списки помещений (маршрутные листы) по каждому участку наблюдения.
</t>
  </si>
  <si>
    <t xml:space="preserve">В 2019 году в рамках подготовки к проведению Всероссийской переписи населения 2020 года:
- в январе - феврале проведена серия совещаний у руководителя Росстата 
П.В. Малкова; 
- в мае проведены заседания региональных Советов руководителей территориальных органов Федеральной службы государственной статистики, расположенных в Центральном, Южном и Северо-Кавказском федеральных округах;
- в июне представители Росстата приняли участие в заседании Комиссии Правительства Российской Федерации по проведению Всероссийской переписи населения 2020 года в Доме Правительства Российской Федерации, а также были проведены обучающие семинары по вопросам актуализации списков адресов домов и составлению организационных планов ВПН-2020; 
- в июле представители Росстата приняли участие в рабочем совещании с ФАДН России и ИЭА РАН им. Н.Н. Миклухо-Маклая в части обеспечения учета национального состава населения и языковой ситуации в Российской Федерации. 
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(приказ Росстата от 22.03.2019 № 163, с изменениями от 04.04.2019 № 193 и от 15.05.2019 № 273).
- инструкции по актуализации списков адресов домов в городских и сельских населенных пунктах для регистратора и территориальных органов Росстата, и по составлению организационного плана проведения Всероссийской переписи населения 2020 года в муниципальных образованиях (приказ Росстата от 07.06.2019 № 326).
В Минэкономразвития России для внесения в Правительство Российской Федерации направлены проект распоряжения Правительства Российской Федерации об утверждении форм бланков переписных листов Всероссийской переписи населения 2020 года (письмо Росстата от 22.07.2019 №ПМ-08-2/2216-МВ) и доработанный проект постановления Правительства Российской Федерации «Об организации Всероссийской переписи населения 2020 года» (письмо Росстата от 24.07.2019 № ПМ-17-1/756-ПМ).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работы по:
- разработке рекомендаций по подготовке и применению алгоритмов объединения (консолидации) первичных данных переписи населения из разных источников(Этап 2019 года. Этап 2020 года) (извещение о проведении открытого конкурса в электронной форме от 28.09.2019 № 0173100011919000058). По итогам рассмотрения и оценки первых частей заявок на участие в открытом конкурсе в электронной форме продлен срок подачи заявок на участие в открытом конкурсе (Протокол от 23.07.2019 №2019/41-Н);
-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(извещение о проведении открытого конкурса в электронной форме от 28.06.2019 № 0173100011919000059). Проведены конкурсные процедуры по рассмотрению поступивших заявок и подведены итоги открытого конкурса в электронной форме (Протокол от 26.07.2019 №2019/42-Н).
- разработке алгоритмов устранения возрастной аккумуляции в данных о возрастной структуре населения, полученных по итогам переписи населения (проведены конкурсные процедуры и заключен Государственный контракт от 4.07.2019 №40-НР-ВПН-2019-2020/МИРЭА-2).
Проведены конкурсные процедуры и заключены государственные контракты:
на поставку средств материально-технического обеспечения для целей подготовки и проведения Всероссийской переписи населения 2020 года (от 30.04.2019 № 14-ВПН-2019/КанцАйленд-1 на канцелярские принадлежности, от 07.05.2019 № 20- ВПН – 2019/ИП Шишигин-1 и от 24.07.2019 № 48-ВПН-2019/ПТК-1 на портфели переписчика, от 16.05.2019 № 21-ВПН-2019/СТР-1 на офисную бумагу, от 22.05.2019 № 24-ВПН-2019/Бибелот-2 на бланочную продукцию);
на оказание услуг по проведению в 2019-2020 годах информационно-разъяснительной работы по Всероссийской переписи населения 2020 года и информационному сопровождению и популяризации ее итогов в 2021 году (от 22.07.2019 № 49-ВПН-2019-2021/АО «КРОС»-1).
Проводятся:
- работы по согласованию технических заданий на поставку технических средств для подготовки, проведения, обработки материалов и получения итогов Всероссийской переписи населения 2020 года;
-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 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t>
  </si>
  <si>
    <t xml:space="preserve">Проведено совещание по вопросам подготовки к ВПН-2020 на тему: «О Программе Всероссийской переписи населения 2020 года» (протокол совещания у руководителя Росстата 
П.В. Малкова от 24.01.2019 №ПМ/08/4-ПС).
Разработан проект Программы Всероссийской переписи населения 2020 года и направлен на согласование в федеральные органы исполнительной власти, научным организациям, территориальным органам Росстата (письма Росстата от 05.04.2019 №ПМ-08-2/1008-МВ, от 08.04.2019 № ПМ-08-2/1185-ДР и №ПМ-08-2/1876-ТО), а также в Минэкономразвития России с приложением формы бланков переписных листов (письмо Росстата от 27.05.2019 № ПМ-08-2/1578-МВ).
Приказом Росстата от 07.06.2019 № 326 «Об утверждении документов Всероссийской переписи населения 2020 года» утверждены инструкции по актуализации списков адресов домов в городских и сельских населенных пунктах для регистратора и территориальных органов Росстата, и по составлению организационного плана проведения Всероссийской переписи населения 2020 года в муниципальных образованиях.
В Минэкономразвития России для внесения в Правительство Российской Федерации направлены проект распоряжения Правительства Российской Федерации об утверждении форм бланков переписных листов Всероссийской переписи населения 2020 года (письмо Росстата от 22.07.2019 №ПМ-08-2/2216-МВ) и доработанный проект постановления Правительства Российской Федерации «Об организации Всероссийской переписи населения 2020 года» (письмо Росстата от 24.07.2019 № ПМ-17-1/756-ПМ).
18.06.2019 в Доме Правительства Российской Федерации в заседании Комиссии Правительства Российской Федерации по проведению Всероссийской переписи населения 2020 года приняли участие Руководитель Росстата Малков П.В. и начальник Управления статистики населения и здравоохранения Никитина С.Ю. 
25.07.2019 представители Росстата приняли участие в рабочем совещании по подготовке к проведению ВПН-2020 года в части обеспечения учета национального состава населения и языковой ситуации в Российской Федерации с ФАДН России и ИЭА РАН им. Н.Н. Миклухо-Маклая (протокол от 25.07.2019 № П-5).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работы по:
- разработке рекомендаций по подготовке и применению алгоритмов объединения (консолидации) первичных данных переписи населения из разных источников(Этап 2019 года. Этап 2020 года) (извещение о проведении открытого конкурса в электронной форме от 28.09.2019 № 0173100011919000058). По итогам рассмотрения и оценки первых частей заявок на участие в открытом конкурсе в электронной форме продлен срок подачи заявок на участие в открытом конкурсе (Протокол от 23.07.2019 №2019/41-Н);
-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(извещение о проведении открытого конкурса в электронной форме от 28.06.2019 № 0173100011919000059). Проведены конкурсные процедуры по рассмотрению поступивших заявок и подведены итоги открытого конкурса в электронной форме (Протокол от 26.07.2019 №2019/42-Н).
- разработке алгоритмов устранения возрастной аккумуляции в данных о возрастной структуре населения, полученных по итогам переписи населения (проведены конкурсные процедуры и заключен Государственный контракт от 4.07.2019 №40-НР-ВПН-2019-2020/МИРЭА-2).
</t>
  </si>
  <si>
    <r>
      <t xml:space="preserve">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(приказ Росстата от 22.03.2019 № 163, с изменениями от 04.04.2019 № 193 и от 15.05.2019 № 273).
В 2019 году в рамках подготовки к проведению Всероссийской переписи населения 2020 года проведены:
- серия совещаний у руководителя Росстата П.В. Малкова (в январе-феврале); 
- заседания региональных Советов руководителей территориальных органов Федеральной службы государственной статистики, расположенных в Южном и Северо-Кавказском (в г. Майкопе 21-22 мая) Центральном федеральных округах (в г. Липецке 28-29 мая) (приказ Росстата от 29.12.2018 № 786, с изменениями от 17.05.2019 № 277, № 279) ;
- обучающие семинары по вопросам актуализации списков адресов домов и составлению оргпланов ВПН-2020 (в г. Кисловодске - 1 этап с 18 по 20 июня и 2 этап – с 25 по27 июня) (приказы Росстата от 29.12.2018 № 786, 10.04.2019 № 204, 17.04.2019 № 224, 29.05.2019 №296).
Проведены конкурсные процедуры и заключены государственные контракты:
на поставку средств материально-технического обеспечения для целей подготовки и проведения Всероссийской переписи населения 2020 года (от 30.04.2019 № 14-ВПН-2019/КанцАйленд-1 на канцелярские принадлежности, от 07.05.2019 № 20- ВПН – 2019/ИП Шишигин-1 и от 24.07.2019 № 48-ВПН-2019/ПТК-1 на портфели переписчика, от 16.05.2019 № 21-ВПН-2019/СТР-1 на офисную бумагу, от 22.05.2019 № 24-ВПН-2019/Бибелот-2 на бланочную продукцию);
на оказание услуг по проведению в 2019-2020 годах информационно-разъяснительной работы по Всероссийской переписи населения 2020 года и информационному сопровождению и популяризации ее итогов в 2021 году (от 22.07.2019 № 49-ВПН-2019-2021/АО «КРОС»-1).
Доведены денежные средства в территориальные органы Росстата для заключения гражданско-правовых договоров с временным персоналом на выполнение работ, связанных со сбором и обработкой информации по проведению Всероссийской переписи населеняия 2020.
</t>
    </r>
    <r>
      <rPr>
        <sz val="14"/>
        <color rgb="FF000000"/>
        <rFont val="Times New Roman"/>
        <family val="1"/>
        <charset val="204"/>
      </rPr>
      <t xml:space="preserve">
</t>
    </r>
  </si>
  <si>
    <t xml:space="preserve">Проводятся:
- работы по согласованию технических заданий на поставку технических средств для подготовки, проведения, обработки материалов и получения итогов Всероссийской переписи населения 2020 года;
-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 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Доведены средства до территориальных органов Росстата на приобретение расходных материалов для офисного оборудования и оказание услуг связи.
</t>
  </si>
  <si>
    <r>
      <t xml:space="preserve">Проводятся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 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В территориальных органах Росстата заключены гражданско-правовые договоры с временным персоналом, администраторами локальной вычислительной сети (ЛВС), на выполнение работ, связанных со сбором сведений о населении, их обработкой и подведением итогов Всероссийской переписи населения 2020 года.
</t>
    </r>
    <r>
      <rPr>
        <sz val="14"/>
        <color rgb="FF000000"/>
        <rFont val="Times New Roman"/>
        <family val="1"/>
        <charset val="204"/>
      </rPr>
      <t xml:space="preserve">
</t>
    </r>
  </si>
  <si>
    <r>
      <t xml:space="preserve">В рамках государственных контрактов:
от 14.05.2018 №22-ГДПТК/242-2018-2019/Програм-Продукт-1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от 8.04.2019 № 10-ЗВ/242-2019/ПРАЙМ ГРУП-1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администрированию автоматизированной системы таблицы затраты-выпуск (АС ТЗВ);
от 04.06.2019 № 27-НР-МСП-2019/АБК-1 осуществляется выполнение I этапа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t>
    </r>
    <r>
      <rPr>
        <sz val="14"/>
        <color rgb="FF000000"/>
        <rFont val="Times New Roman"/>
        <family val="1"/>
        <charset val="204"/>
      </rPr>
      <t xml:space="preserve">
</t>
    </r>
  </si>
  <si>
    <t xml:space="preserve">Утверждены:
- календарные планы подготовки, проведения и обработки итогов труда мигрантов в 2019 году (приказ Росстата от 20.02.2019 № 84), выборочных наблюдений доходов населения и участия в социальных программах на 2019-2021 годы (приказ Росстата от 19.06.2019 № 343), изменения в календарных планах подготовки, проведения и обработки итогов выборочных наблюдений использования суточного фонда времени населением 2019 года (приказ Росстата от 28.06.2019 № 367), качества и доступности услуг в сферах образования, здравоохранения и социального обслуживания, содействия занятости населения (приказ Росстата от 28.06.2019 № 366);
- формы выборочного наблюдения использования суточного фонда времени населением (от 12.02.2019 № 68),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 Анкета выборочного наблюдения труда мигрантов (от 04.02.2019 № 50);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 основные методологические и организационные положения выборочных наблюдений труда мигрантов в 2019 году (от 10.04.2019 № 206), качества и доступности услуг в сферах образования, здравоохранения и социального обслуживания, содействия занятости населения (от 22.04.2019 № 240), изменения в Основные методологические и организационные положения Выборочного наблюдения доходов населения и участия в социальных программах (от  04.07.2019 № 379);
- планы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Выборочного наблюдения доходов населения и участия в социальных программах в 2020 году (от 24.07.2019 № 422).
На официальном сайте Росстата в информационно-телекоммуникационной сети «Интернет» опубликованы:
в марте 2019 года - предварительные итоги комплексного наблюдения условий жизни населения (http://www.gks.ru/free_doc/new_site/KOUZ18/index.html);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(http://www.gks.ru/free_doc/new_site/population/obraz/dop-obraz.htm).
в апреле 2019 года - итоги Выборочного наблюдения доходов населения и участия в социальных программах 2018 года (http://www.gks.ru/free_doc/new_site/vndn-2018/index.html); статистические (публикационные) таблицы с итогами наблюдения в разрезе субъектов Российской Федерации (http://www.gks.ru/free_doc/new_site/inspection/itog_inspect1.htm); базы микроданных (http://www.gks.ru/free_doc/new_site/vndn-2018/index.html);
в мае 2019 года - предварительные итоги выборочного наблюдения рациона питания населения 2018 года в Единой межведомственной информационно-статистической системе (ЕМИСС) (https://fedstat.ru/organizations/).
Проведены:
во всех субъектах Российской Федерации опросы по программам выборочных наблюдений: доходов населения и участия в социальных программах за 2018 год с охватом 60 тыс. домохозяйств; труда мигрантов с охватом 64 тыс. домохозяйств, качества и доступности услуг в сферах образования, здравоохранения и социального обслуживания, содействия занятости населения с охватом 48,0 тыс. домохозяйств;
семинары с участием представителей территориальных органов Росстата от всех субъектов Российской Федерации по вопросам подготовки и проведения выборочного наблюдения использования суточного фонда времени населением в 2019 году, труда мигрантов в 2019 году, а также по использованию программы SPSS Statistics для формирования итогов выборочного наблюдения труда мигрантов и выборочного обследования рабочей силы с участием представителей территориальных органов Росстата от 16 субъектов Российской Федерации.
Заключены государственные контракты на:
- поставку средств материально - технического обеспечения для организации подготовки и проведения выборочных наблюдений: качества и доступности услуг в сферах образования, здравоохранения и социального обслуживания, содействия занятости населения (от 14.03.2019 № 6-СДП-2019/ИП Божко-1, от 27.03.2019 № 8-СДП-2019/ООО СК«Инжиниринг»-2 и от 30.04.2019 № 16-СДП-2019/Юнион Трейд-3); использования труда мигрантов (от 16.12.2018 № 121-ПЗ-2018/ИП Вострикова-3, от 16.01.2019 № 1-НР-СДП-2019/ООО СК «Инжиниринг»-1 и от 16.01.2019 № 2-СДП-2019/Юнион Трейд-1), для подготовки Выборочного наблюдения использования суточного фонда времени населением (ГК от 05.12.2018 № 111-СДП-2018/Юнион Трейд-6, ГК от 12.12.2018 № 115-СДП-2018/Канцерна-3 , ГК от 26.12.2018 № 123-СДП-2018/Бибелот-3);
 - выполнение 4 научно-исследовательских работ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 (ГК от 04.06.2019 Б/Н);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(от 10.06.2019 № 31-НР-СДП-2019/МИРЭА-1);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(ГК от 24.06.2019 № 38-НР-СДП-2019/НИИ-2);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(ГК от 08.07.2019 № 41-НР-СДП-2019/ВШЭ-2);
-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(ГК от 15.07.2019 №46-СДП/242-2019/КРОК Регион-3);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а также работ по обработке материалов и получению итогов выборочного статистического наблюдения за использованием труда мигрантов, 2019 год (ГК от 15.07.2019 № 47-СДП/242-2019/КРОК Регион-4).
Утверждены и размещены на официальном сайте единой информационной системы в сфере закупок (www.zakupki.gov.ru) конкурсные документации на выполнение:
работ по подготовке систематизированной статистической информации по условиям жизни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(извещение о проведении открытого конкурса в электронной форме от 26.07.2019 № 0173100011919000064) и разработке учебного курса для проведения обучения интервьюеров технике ведения опроса респондентов и порядку сбора информации в ходе Комплексного наблюдения условий жизни населения (извещение о проведении открытого конкурса в электронной от 29.07.2019 № 0173100011919000065);
3 научно-исследовательских работ (по разработке: рекомендаций по развитию информационной базы для разработки статистических показателей бедности (этап 2019 года) (извещение о проведении открытого конкурса в электронной форме от 27.06.2019 № 0173100011919000054);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(извещение о проведении открытого конкурса в электронной форме от 27.06.2019 № 0173100011919000055); подходов к созданию экспертно-аналитической системы (на основе методов микромоделирования) для оценки эффективности мер социальной поддержки населения и их влияния на уровень бедности (этап 2019 года) (извещение о проведении открытого конкурса в электронной форме от 27.06.2019 № 0173100011919000056).
</t>
  </si>
  <si>
    <r>
      <t xml:space="preserve">В мае 2019 г. опубликованы предварительные итоги выборочного наблюдения рациона питания населения 2018 года в Единой межведомственной информационно-статистическая системе (ЕМИСС) (https://fedstat.ru/organizations/). 
Проводятся:
- 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 по Российской Федерации и субъектам Российской Федерации;
- работы по подготовке окончательных итогов и базы микроданных выборочного наблюдения рациона питания населения для публикации в открытом доступе на официальном сайте Росстата.
Проведена корректировка коэффициентов взвешивания для распространения данных наблюдения на генеральную совокупность.
Заключен Государственный контракт от 15.07.2019 №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t>
    </r>
    <r>
      <rPr>
        <sz val="14"/>
        <color rgb="FF000000"/>
        <rFont val="Times New Roman"/>
        <family val="1"/>
        <charset val="204"/>
      </rPr>
      <t xml:space="preserve">
</t>
    </r>
  </si>
  <si>
    <r>
      <t xml:space="preserve">Приказами Росстата утверждены: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Основные методологические и организационные положения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и План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Приказом Росстата от 28.06.2019 № 366 внесены изменения в Календарный план подготовки, проведения и обработки итогов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на 2019-2020 годы, утвержденного приказом Росстата от 21.12.2018 № 761.
В целях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проведены конкурсные процедуры и заключены государственные контракты:
от 14.03.19 ГК №6-СДП-2019/ИП Божко-1 на поставку в центральный аппарат и территориальные органы Росстата бланочной продукции;
от 27.03.2019 ГК №8-СДП-2019/ООО СК «Инжиниринг»-2 на поставку канцелярских принадлежностей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территориальные органы Росстата;
от 30.04.2019 № 16-СДП-2019/Юнион Трейд-3 на поставку в территориальные органы Росстата продукции для фиксации данных (канцелярских принадлежностей);
от 15.07.2019 №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от 04.06.2019 Б/Н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
Доведены средства до территориальных органов Росстата на приобретение расходных материалов для офисного оборудования и оказание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августе 2019 года.
В июле 2019 г. проводился опрос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с охватом 48,0 тыс. домохозяйств  во всех субъектах Российской Федерации.  
Осуществляется методологическая поддержка ТОГСам по вопросам проведения наблюдения и заполнения вопросников на портале ПК СДП.
</t>
    </r>
    <r>
      <rPr>
        <sz val="14"/>
        <color rgb="FF000000"/>
        <rFont val="Times New Roman"/>
        <family val="1"/>
        <charset val="204"/>
      </rPr>
      <t xml:space="preserve">
</t>
    </r>
  </si>
  <si>
    <r>
      <t xml:space="preserve">Приказами Росстата утверждены:
Календарный план подготовки, проведения и обработки итогов Выборочного наблюдения использования суточного фонда времени населением 2019 года(от 13.12.2018 № 738, с изм. от 28.06.2019 № 367);
формы выборочного наблюдения использования суточного фонда времени населением (от 12.02.2019 № 68). 
В марте 2019 г. проведены организационные мероприятия по подготовке выборочного наблюдения в субъектах Российской Федерации, в мае в Туластате проведен семинар по вопросам подготовки и проведения выборочного наблюдения использования суточного фонда времени населением в 2019 году с участием представителей территориальных органов Росстата от всех субъектов Российской Федерации, в июле ТОГСами Росстата разработаны и представлены приказы о подготовке и проведении выборочного наблюдения в субъектах Российской Федерации.
Проведены конкурсные процедуры и заключены государственные контракты:
на поставку средств материально-технического обеспечения для целей подготовки Выборочного наблюдения использования суточного фонда времени населением (ГК от 05.12.2018 № 111-СДП-2018/Юнион Трейд-6 на продукцию для фиксации данных, ГК от 12.21.2018 № 115-СДП-2018/Канцерна-3 на канцелярские принадлежности, ГК от 26.12.2018 № 123-СДП-2018/Бибелот-3 на бланочную продукцию);
на выполнение научно-исследовательской работы по разработке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(от 10.06.2019 № 31-НР-СДП-2019/МИРЭА-1);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(от 15.07.2019 №46-СДП/242-2019/КРОК Регион-3).
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использования суточного фонда времени населением в октябре-ноябре 2019 года.
</t>
    </r>
    <r>
      <rPr>
        <sz val="14"/>
        <color rgb="FF000000"/>
        <rFont val="Times New Roman"/>
        <family val="1"/>
        <charset val="204"/>
      </rPr>
      <t xml:space="preserve">
</t>
    </r>
  </si>
  <si>
    <r>
      <t xml:space="preserve">В апреле-мае проведены опросы по программе Выборочного наблюдения труда мигрантов с охватом 64 тыс. домохозяйств во всех субъектах Российской Федерации.
Приказами Росстата утверждены:
Анкета выборочного наблюдения труда мигрантов (от 04.02.2019 № 50); 
Календарный план подготовки, проведения и обработки итогов выборочного наблюдения труда мигрантов в 2019 году (от 20.02.2019 № 84);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Основные методологические и организационные положения Выборочного наблюдения труда мигрантов в 2019 году (от 10.04.2019 № 206).
По итогам проведения конкурсных процедур заключены государственные контракты:
- от 16.12.2018 № 121-ПЗ-2018/ИП Вострикова-3, от 16.01.2019 № 1-НР-СДП-2019/ООО СК «Инжиниринг»-1 на поставку канцелярских принадлежностей выборочного наблюдения использования труда мигрантов в территориальные органы Росстата;
 - от 16.01.2019 № 2-СДП-2019/Юнион Трейд-1 на поставку продукции для фиксации данных выборочного наблюдения использования труда мигрантов в территориальные органы Росстата;
- от 15.07.2019 № 47-СДП/242-2019/КРОК Регион-4 на выполнение  работ, связанных с развитием программного комплекса для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а также работ по обработке материалов и получению итогов выборочного статистического наблюдения за использованием труда мигрантов, 2019 год;
- от 08.07.2019 № 41-НР-СДП-2019/ВШЭ-2 на выполнение научно-исследовательской работы по разработке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Проведены семинары:
с 8 по 12 апреля т.г. в Ростовстате - по вопросам подготовки и проведения выборочного наблюдения  труда мигрантов в 2019 году с участием представителей территориальных органов Росстата от всех субъектов Российской Федерации;
с 4 по 6 июня т.г. в Росстате - по использованию программы SPSS Statistics для формирования итогов выборочного наблюдения труда мигрантов и выборочного обследования рабочей силы с участием представителей территориальных органов Росстата от 16 субъектов Российской Федерации.
Доведены средства до территориальных органов Росстата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труда мигрантов в 2019 году.
</t>
    </r>
    <r>
      <rPr>
        <sz val="14"/>
        <color rgb="FF000000"/>
        <rFont val="Times New Roman"/>
        <family val="1"/>
        <charset val="204"/>
      </rPr>
      <t xml:space="preserve">
</t>
    </r>
  </si>
  <si>
    <t xml:space="preserve">В целях развития системы статистических показателей, характеризующих финансовое положение и условия жизни семей с детьми и старшего поколения, а также мониторинга эффективности применяемых мер по сокращению бедности, адресности социальной помощи в План научно-исследовательских работ Федеральной службы государственной статистики, утвержденный приказом от 6.12.2018 №716 внесены изменения в части включения на 2019 год дополнительных научно-исследовательских работ (приказ Росстата от 5.04.2019 № 199).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 разработке рекомендаций по развитию информационной базы для разработки статистических показателей бедности (этап 2019 года) (извещение о проведении открытого конкурса в электронной форме от 27.06.2019 № 0173100011919000054). В июле 2019 г. проводились конкурсные процедуры по оценке заявок и подведению итогов открытого конкурса (протокол от 30.07.2019 №2019/43-Н);
- разработке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(извещение о проведении открытого конкурса в электронной форме от 27.06.2019 
№ 0173100011919000055). В июле 2019 г. проводились конкурсные процедуры по оценке заявок и подведению итогов  открытого конкурса (протокол от 30.07.2019 №2019/44-Н);
- разработке подходов к созданию экспертно-аналитической системы (на основе методов микромоделирования) для оценки эффективности мер социальной поддержки населения и их влияния на уровень бедности (этап 2019 года) (извещение о проведении открытого конкурса в электронной форме от 27.06.2019 № 0173100011919000056).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 г.).
</t>
  </si>
  <si>
    <t xml:space="preserve">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 (от 29.12.2018 № 794 с изменениями от 06.03.2019 №126). 
В январе - феврале 2019 г. проведены:
- опрос по программе Выборочного обследования сельскохозяйственной деятельности личных подсобных и других индивидуальных хозяйств граждан  за январь-декабрь 2018 г.;
- работы по вводу и проверке первичных статистических данных по указанному обследованию за январь-декабрь 2018 г.;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2018 г.;
- расчет объема выборочной совокупности на I полугодие 2019 года (дифференцировано по регионам).
Заключены государственные контракты на поставку в территориальные органы Росстата канцелярских принадлежностей (ГК от 01.03.2019 ГК № 4-ЛПХ-2019/Юнион Трейд-2), бланочной продукции (ГК от 14.03.2019 № 7-ЛПХ-2019/Бибелот-1), продукции для фиксации данных (ГК от 12.04.2019 ГК № 12-ЛПХ-2019/СМАЙЛ ГРУПП-1) для проведения выборочного наблюдения за сельскохозяйственной деятельностью личных подсобных и других индивидуальных хозяйств граждан.
В марте – июле 2019 г.:
- территориальными органами Росстата проведено формирование выборочной совокупности ЛПХ на I полугодие и II полугодие 2019 года;
- опрос по программе Выборочного обследования сельскохозяйственной деятельности личных подсобных и других индивидуальных хозяйств граждан  за I квартал и II кварталы 2019 г.;
- работы по вводу и проверке первичных статистических данных; получение итогов по указанному обследованию за I и II кварталы 2019 г. Итоги федеральных статистических наблюдений о производстве сельскохозяйственной продукции опубликованы на Интернет-портале Росстата по адресу: http://www.gks.ru / Официальная статистика / Предпринимательство/ Сельское хозяйство, охота и лесное хозяйство/ Официальные публикации/ Бюллетени о состоянии сельского хозяйства (электронные версии) (дата последней публикации 23.05.2019).  
- проводятся работы по подготовке экономического описания для разработки итогов наблюдения.
Доведены средства до территориальных органов Росстата на оказание услуг транспорта и связи, проведение обучающих семинаров, заключены гражданско-правовые договоры с временным персоналом (интервьюеры, специалисты территориального уровня, инструкторы территориального уровня) для выполнения работ, связанных с проведением наблюдения. 
</t>
  </si>
  <si>
    <t xml:space="preserve">В январе – июле 2019 г.:
- проводилось выборочное обследование домашних хозяйств по вопросам занятости и безработицы (обследование рабочей силы). Итоги обследования за июнь 2019 года размещены на официальном сайте Росстата в срочной публикации «Занятость и безработица в Российской Федерации» (http://www.gks.ru/bgd/free/B04_03/IssWWW.exe/Stg/d04/142.htm) и в других ежемесячных публикациях Росстата в сроки, установленные Федеральным планом статистических работ;
- опубликован бюллетень «Обследование рабочей силы» с итогами за 2018 год (дата публикации - 25.03.2019) и за I квартал 2019 года (дата публикации 30.05.2019) (http://www.gks.ru/wps/wcm/connect/rosstat_main/rosstat/ru/statistics/publications/catalog/doc_1140097038766).
Заключены:
государственные контракты на поставку средств материально - технического обеспечения для выборочного обследования рабочей силы (от 12.12.2018 № 113-ПЗ-2018/Караван-1 на поставку канцелярских принадлежностей, от 16.12.2018 № 121-ПЗ-2018/ИП Вострикова-3 на поставку бланочной продукции);
Дополнительное соглашение от 29.05.2019 № 1 к Государственному контракту от 29.12.2018 №129-ПП-2018/ГМЦ-3 «Проведение работ по обеспечению выполнения  Производственного плана Росстата на 2019 год (обеспечение сбора, обработки, хранения и предоставления статистической информации с использованием информационно-коммуникационных технологий)» в части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 обработкой материалов и получением итогов выборочного обследования рабочей силы на федеральном уровне, этап 2019 года;
Государственный контракт от 10.06.2019 № Б/н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В рамках Государственного контракта от 19.07.2018 №70-НР-ПЗ-2018-2019/ВШЭ-1 осуществляется выполнение II этапа (этап 2019 г.) научно-исследовательской работы по разработке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Проводятся работы по согласованию технического задания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В территориальных органах Росстата заключены и оплачены гражданско-правовые договоры с временным персоналом (кодировщик статистической информации, оператор ввода статистической информации), за выполненные в январе-июле 2019 г. работы, связанные с проведением выборочных обследований рабочей силы.
</t>
  </si>
  <si>
    <t xml:space="preserve">В январе – июле 2019 года проводились:
- выборочное обследование домашних хозяйств по вопросам занятости и безработицы (обследование рабочей силы). Итоги обследования рабочей силы за июнь 2019 года размещены на официальном сайте Росстата в срочной публикации «Занятость и безработица в Российской Федерации» (http://www.gks.ru/bgd/free/B04_03/IssWWW.exe/Stg/d04/142.htm) в других ежемесячных публикациях Росстата в сроки, установленные Федеральным планом статистических работ. Опубликован бюллетень «Обследование рабочей силы» с итогами за 2018 год (дата публикации - 25.03.2019) и за I квартал 2019 года (дата публикации 30.05.2019) (http://www.gks.ru/wps/wcm/connect/rosstat_main/rosstat/ru/statistics/publications/catalog/doc_1140097038766);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 дополнены 15.04.2019 г., за январь-март 2019 г. - 23.04.2019 г. и дополнены 24.05.2019 г. за I полугодие 2019 г. - 23.07.2019 г.  (http://www.gks.ru/wps/wcm/connect/rosstat_main/rosstat/ru/statistics/wages/);
-  опросы по программе Выборочного обследования ЛПХ за январь-декабрь 2018г., за I- II кварталы 2019 г. 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 (от 29.12.2018 № 794 с изменениями от 06.03.2019 №126).
Итоги федеральных статистических наблюдений о производстве сельскохозяйственной продукции размещены на официальном сайте Росстата (дата последней публикации 23.05.2019) (http://www.gks.ru/wps/wcm/connect/rosstat_main/rosstat/ru/statistics/publications/catalog/doc_1265196018516).
Заключены:
государственные контракты на поставку средств материально - технического обеспечения для выборочного обследования рабочей силы (от 12.12.2018 № 113-ПЗ-2018/Караван-1, от 16.12.2018 № 121-ПЗ-2018/ИП Вострикова-3), для проведения выборочного наблюдения за сельскохозяйственной деятельностью личных подсобных и других индивидуальных хозяйств граждан (от 01.03.2019 №4-ЛПХ-2019/Юнион Трейд-2, от 14.03.2019 № 7-ЛПХ-2019/Бибелот-1 и от 12.04.2019 ГК № 12-ЛПХ-2019/СМАЙЛ ГРУПП-1);
дополнительное соглашение от 29.05.2019 № 1 к Государственному контракту от 29.12.2018 №129-ПП-2018/ГМЦ-3 «Проведение работ по обеспечению выполнения  Производственного плана Росстата на 2019 год (обеспечение сбора, обработки, хранения и предоставления статистической информации с использованием информационно-коммуникационных технологий)» в части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 обработкой материалов и получением итогов выборочного обследования рабочей силы на федеральном уровне, этап 2019 года;
Государственный контракт от 10.06.2019 № Б/н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Государственный контракт от 15.07.2019 № 45-ОЗ/242-2019/КРОК Регион-2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в сфере оплаты труда отдельных категорий работников, социальной сферы и науки, этап 2019 года.
В рамках Государственного контракта от 19.07.2018 №70-НР-ПЗ-2018-2019/ВШЭ-1 осуществляется выполнение II этапа (этап 2019 г.) научно-исследовательской работы по разработке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Проводятся работы по согласованию технических заданий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</si>
</sst>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4"/>
      <name val="Times New Roman"/>
      <family val="1"/>
      <charset val="204"/>
    </font>
    <font>
      <b/>
      <sz val="14"/>
      <name val="Times New Roman"/>
      <family val="1"/>
      <charset val="204"/>
    </font>
    <font>
      <sz val="14"/>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49">
    <xf numFmtId="0" fontId="0" fillId="0" borderId="0" xfId="0" applyNumberFormat="1" applyFont="1"/>
    <xf numFmtId="0" fontId="1" fillId="0" borderId="0" xfId="0" applyNumberFormat="1" applyFont="1"/>
    <xf numFmtId="0" fontId="3" fillId="0" borderId="0" xfId="0" applyNumberFormat="1" applyFont="1" applyFill="1"/>
    <xf numFmtId="0" fontId="1" fillId="0" borderId="0" xfId="0" applyNumberFormat="1" applyFont="1" applyFill="1"/>
    <xf numFmtId="49" fontId="1" fillId="0" borderId="1" xfId="0" applyNumberFormat="1" applyFont="1" applyBorder="1" applyAlignment="1">
      <alignment horizontal="center" vertical="top" wrapText="1"/>
    </xf>
    <xf numFmtId="0" fontId="3" fillId="2" borderId="0" xfId="0" applyNumberFormat="1" applyFont="1" applyFill="1"/>
    <xf numFmtId="0" fontId="1" fillId="0" borderId="1" xfId="0" applyNumberFormat="1" applyFont="1" applyFill="1" applyBorder="1" applyAlignment="1">
      <alignment horizontal="left" vertical="top" wrapText="1"/>
    </xf>
    <xf numFmtId="0" fontId="1" fillId="0" borderId="1" xfId="0" applyNumberFormat="1" applyFont="1" applyBorder="1" applyAlignment="1">
      <alignment horizontal="left" vertical="top" wrapText="1"/>
    </xf>
    <xf numFmtId="0" fontId="1" fillId="0" borderId="1" xfId="0" applyNumberFormat="1" applyFont="1" applyFill="1" applyBorder="1" applyAlignment="1">
      <alignment horizontal="justify" vertical="top" wrapText="1"/>
    </xf>
    <xf numFmtId="0" fontId="1" fillId="0" borderId="1" xfId="0" applyNumberFormat="1" applyFont="1" applyFill="1" applyBorder="1" applyAlignment="1">
      <alignment horizontal="center" vertical="top" wrapText="1"/>
    </xf>
    <xf numFmtId="1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justify" vertical="top" wrapText="1"/>
    </xf>
    <xf numFmtId="14" fontId="1" fillId="0" borderId="1" xfId="0" applyNumberFormat="1" applyFont="1" applyBorder="1" applyAlignment="1">
      <alignment horizontal="center" vertical="top" wrapText="1"/>
    </xf>
    <xf numFmtId="0" fontId="1" fillId="0" borderId="5"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0" fontId="4" fillId="0" borderId="5" xfId="0" applyNumberFormat="1" applyFont="1" applyFill="1" applyBorder="1" applyAlignment="1">
      <alignment horizontal="justify" vertical="top" wrapText="1"/>
    </xf>
    <xf numFmtId="0" fontId="4" fillId="0" borderId="7" xfId="0" applyNumberFormat="1" applyFont="1" applyFill="1" applyBorder="1" applyAlignment="1">
      <alignment horizontal="justify" vertical="top" wrapText="1"/>
    </xf>
    <xf numFmtId="0" fontId="4" fillId="0" borderId="6" xfId="0" applyNumberFormat="1" applyFont="1" applyFill="1" applyBorder="1" applyAlignment="1">
      <alignment horizontal="justify" vertical="top" wrapText="1"/>
    </xf>
    <xf numFmtId="4" fontId="1" fillId="0" borderId="5" xfId="0" applyNumberFormat="1" applyFont="1" applyFill="1" applyBorder="1" applyAlignment="1">
      <alignment horizontal="center" vertical="top" wrapText="1"/>
    </xf>
    <xf numFmtId="4" fontId="1" fillId="0" borderId="7" xfId="0" applyNumberFormat="1" applyFont="1" applyFill="1" applyBorder="1" applyAlignment="1">
      <alignment horizontal="center" vertical="top" wrapText="1"/>
    </xf>
    <xf numFmtId="4" fontId="1"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center" vertical="top" wrapText="1"/>
    </xf>
    <xf numFmtId="0" fontId="1" fillId="0" borderId="1" xfId="0" applyNumberFormat="1" applyFont="1" applyFill="1" applyBorder="1" applyAlignment="1">
      <alignment horizontal="justify" vertical="top" wrapText="1"/>
    </xf>
    <xf numFmtId="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2" xfId="0" applyNumberFormat="1" applyFont="1" applyFill="1" applyBorder="1" applyAlignment="1">
      <alignment horizontal="justify" vertical="top" wrapText="1"/>
    </xf>
    <xf numFmtId="0" fontId="1" fillId="0" borderId="3" xfId="0" applyNumberFormat="1" applyFont="1" applyFill="1" applyBorder="1" applyAlignment="1">
      <alignment horizontal="justify" vertical="top" wrapText="1"/>
    </xf>
    <xf numFmtId="0" fontId="1" fillId="0" borderId="4" xfId="0" applyNumberFormat="1" applyFont="1" applyFill="1" applyBorder="1" applyAlignment="1">
      <alignment horizontal="justify" vertical="top" wrapText="1"/>
    </xf>
    <xf numFmtId="0" fontId="1" fillId="0" borderId="5" xfId="0" applyNumberFormat="1" applyFont="1" applyFill="1" applyBorder="1" applyAlignment="1">
      <alignment horizontal="justify" vertical="top" wrapText="1"/>
    </xf>
    <xf numFmtId="0" fontId="1" fillId="0" borderId="7" xfId="0" applyNumberFormat="1" applyFont="1" applyFill="1" applyBorder="1" applyAlignment="1">
      <alignment horizontal="justify" vertical="top" wrapText="1"/>
    </xf>
    <xf numFmtId="0" fontId="1" fillId="0" borderId="6" xfId="0" applyNumberFormat="1" applyFont="1" applyFill="1" applyBorder="1" applyAlignment="1">
      <alignment horizontal="justify" vertical="top" wrapText="1"/>
    </xf>
    <xf numFmtId="0" fontId="4" fillId="0" borderId="1" xfId="0" applyNumberFormat="1" applyFont="1" applyFill="1" applyBorder="1" applyAlignment="1">
      <alignment horizontal="justify" vertical="top" wrapText="1"/>
    </xf>
    <xf numFmtId="4" fontId="1" fillId="0" borderId="1" xfId="0" applyNumberFormat="1" applyFont="1" applyFill="1" applyBorder="1" applyAlignment="1">
      <alignment horizontal="justify"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49" fontId="1"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tabSelected="1" topLeftCell="A114" zoomScale="48" zoomScaleNormal="48" workbookViewId="0">
      <selection activeCell="C131" sqref="C131:L131"/>
    </sheetView>
  </sheetViews>
  <sheetFormatPr defaultColWidth="25" defaultRowHeight="18.75" x14ac:dyDescent="0.3"/>
  <cols>
    <col min="1" max="1" width="6.140625" style="1" customWidth="1"/>
    <col min="2" max="2" width="33.28515625" style="1" customWidth="1"/>
    <col min="3" max="3" width="17.28515625" style="1" customWidth="1"/>
    <col min="4" max="4" width="23.5703125" style="1" customWidth="1"/>
    <col min="5" max="5" width="18.85546875" style="1" customWidth="1"/>
    <col min="6" max="6" width="20.7109375" style="1" customWidth="1"/>
    <col min="7" max="7" width="18.7109375" style="1" customWidth="1"/>
    <col min="8" max="8" width="120" style="1" customWidth="1"/>
    <col min="9" max="10" width="22" style="1" customWidth="1"/>
    <col min="11" max="11" width="22.5703125" style="1" customWidth="1"/>
    <col min="12" max="12" width="21.7109375" style="1" customWidth="1"/>
    <col min="13" max="13" width="25" style="1" customWidth="1"/>
    <col min="14" max="16384" width="25" style="1"/>
  </cols>
  <sheetData>
    <row r="1" spans="1:12" ht="26.45" customHeight="1" x14ac:dyDescent="0.3">
      <c r="A1" s="29" t="s">
        <v>0</v>
      </c>
      <c r="B1" s="29"/>
      <c r="C1" s="29"/>
      <c r="D1" s="29"/>
      <c r="E1" s="29"/>
      <c r="F1" s="29"/>
      <c r="G1" s="29"/>
      <c r="H1" s="29"/>
      <c r="I1" s="29"/>
      <c r="J1" s="29"/>
      <c r="K1" s="29"/>
      <c r="L1" s="29"/>
    </row>
    <row r="2" spans="1:12" ht="26.45" customHeight="1" x14ac:dyDescent="0.3">
      <c r="A2" s="44" t="s">
        <v>132</v>
      </c>
      <c r="B2" s="33"/>
      <c r="C2" s="33"/>
      <c r="D2" s="33"/>
      <c r="E2" s="33"/>
      <c r="F2" s="33"/>
      <c r="G2" s="33"/>
      <c r="H2" s="33"/>
      <c r="I2" s="33"/>
      <c r="J2" s="33"/>
      <c r="K2" s="33"/>
      <c r="L2" s="33"/>
    </row>
    <row r="3" spans="1:12" ht="26.45" customHeight="1" x14ac:dyDescent="0.3">
      <c r="A3" s="33" t="s">
        <v>1</v>
      </c>
      <c r="B3" s="33"/>
      <c r="C3" s="33"/>
      <c r="D3" s="33"/>
      <c r="E3" s="33"/>
      <c r="F3" s="33"/>
      <c r="G3" s="33"/>
      <c r="H3" s="33"/>
      <c r="I3" s="33"/>
      <c r="J3" s="33"/>
      <c r="K3" s="33"/>
      <c r="L3" s="33"/>
    </row>
    <row r="4" spans="1:12" ht="69.95" customHeight="1" x14ac:dyDescent="0.3">
      <c r="A4" s="45" t="s">
        <v>9</v>
      </c>
      <c r="B4" s="45" t="s">
        <v>10</v>
      </c>
      <c r="C4" s="45" t="s">
        <v>11</v>
      </c>
      <c r="D4" s="45" t="s">
        <v>12</v>
      </c>
      <c r="E4" s="45" t="s">
        <v>13</v>
      </c>
      <c r="F4" s="45" t="s">
        <v>14</v>
      </c>
      <c r="G4" s="45" t="s">
        <v>15</v>
      </c>
      <c r="H4" s="45" t="s">
        <v>16</v>
      </c>
      <c r="I4" s="45" t="s">
        <v>17</v>
      </c>
      <c r="J4" s="45"/>
      <c r="K4" s="45"/>
      <c r="L4" s="45" t="s">
        <v>18</v>
      </c>
    </row>
    <row r="5" spans="1:12" ht="100.5" customHeight="1" x14ac:dyDescent="0.3">
      <c r="A5" s="45"/>
      <c r="B5" s="45"/>
      <c r="C5" s="45"/>
      <c r="D5" s="45"/>
      <c r="E5" s="45"/>
      <c r="F5" s="45"/>
      <c r="G5" s="45"/>
      <c r="H5" s="45"/>
      <c r="I5" s="13" t="s">
        <v>19</v>
      </c>
      <c r="J5" s="13" t="s">
        <v>20</v>
      </c>
      <c r="K5" s="13" t="s">
        <v>21</v>
      </c>
      <c r="L5" s="45"/>
    </row>
    <row r="6" spans="1:12" ht="33" customHeight="1" x14ac:dyDescent="0.3">
      <c r="A6" s="13" t="s">
        <v>22</v>
      </c>
      <c r="B6" s="13" t="s">
        <v>23</v>
      </c>
      <c r="C6" s="13" t="s">
        <v>24</v>
      </c>
      <c r="D6" s="13" t="s">
        <v>25</v>
      </c>
      <c r="E6" s="13" t="s">
        <v>26</v>
      </c>
      <c r="F6" s="13" t="s">
        <v>27</v>
      </c>
      <c r="G6" s="13" t="s">
        <v>28</v>
      </c>
      <c r="H6" s="13" t="s">
        <v>29</v>
      </c>
      <c r="I6" s="13" t="s">
        <v>30</v>
      </c>
      <c r="J6" s="13" t="s">
        <v>31</v>
      </c>
      <c r="K6" s="13" t="s">
        <v>32</v>
      </c>
      <c r="L6" s="13" t="s">
        <v>33</v>
      </c>
    </row>
    <row r="7" spans="1:12" ht="21.95" customHeight="1" x14ac:dyDescent="0.3">
      <c r="A7" s="29" t="s">
        <v>34</v>
      </c>
      <c r="B7" s="29"/>
      <c r="C7" s="29"/>
      <c r="D7" s="29"/>
      <c r="E7" s="29"/>
      <c r="F7" s="29"/>
      <c r="G7" s="29"/>
      <c r="H7" s="29"/>
      <c r="I7" s="29"/>
      <c r="J7" s="29"/>
      <c r="K7" s="29"/>
      <c r="L7" s="29"/>
    </row>
    <row r="8" spans="1:12" ht="21.95" customHeight="1" x14ac:dyDescent="0.3">
      <c r="A8" s="29" t="s">
        <v>35</v>
      </c>
      <c r="B8" s="29"/>
      <c r="C8" s="29"/>
      <c r="D8" s="29"/>
      <c r="E8" s="29"/>
      <c r="F8" s="29"/>
      <c r="G8" s="29"/>
      <c r="H8" s="29"/>
      <c r="I8" s="29"/>
      <c r="J8" s="29"/>
      <c r="K8" s="29"/>
      <c r="L8" s="29"/>
    </row>
    <row r="9" spans="1:12" ht="38.25" customHeight="1" x14ac:dyDescent="0.3">
      <c r="A9" s="9"/>
      <c r="B9" s="6" t="s">
        <v>36</v>
      </c>
      <c r="C9" s="9" t="s">
        <v>36</v>
      </c>
      <c r="D9" s="9" t="s">
        <v>37</v>
      </c>
      <c r="E9" s="9" t="s">
        <v>37</v>
      </c>
      <c r="F9" s="9" t="s">
        <v>37</v>
      </c>
      <c r="G9" s="9" t="s">
        <v>37</v>
      </c>
      <c r="H9" s="9" t="s">
        <v>37</v>
      </c>
      <c r="I9" s="14">
        <f>I10+I21+I41+I45+I58+I95+I111+I125</f>
        <v>22132450.599999998</v>
      </c>
      <c r="J9" s="14">
        <v>17735334.100000001</v>
      </c>
      <c r="K9" s="14">
        <f>K10+K21+K41+K45+K58+K95+K111+K125</f>
        <v>8338405.3999999994</v>
      </c>
      <c r="L9" s="14">
        <f>L10+L21+L41+L45+L58+L95+L111+L125</f>
        <v>3416932.6500000004</v>
      </c>
    </row>
    <row r="10" spans="1:12" ht="354" customHeight="1" x14ac:dyDescent="0.3">
      <c r="A10" s="9" t="s">
        <v>38</v>
      </c>
      <c r="B10" s="6" t="s">
        <v>39</v>
      </c>
      <c r="C10" s="9" t="s">
        <v>36</v>
      </c>
      <c r="D10" s="9" t="s">
        <v>40</v>
      </c>
      <c r="E10" s="9" t="s">
        <v>41</v>
      </c>
      <c r="F10" s="9"/>
      <c r="G10" s="9" t="s">
        <v>37</v>
      </c>
      <c r="H10" s="8" t="s">
        <v>140</v>
      </c>
      <c r="I10" s="14">
        <f>I11+I18+I14</f>
        <v>15621472.9</v>
      </c>
      <c r="J10" s="14">
        <v>11430367.199999999</v>
      </c>
      <c r="K10" s="14">
        <f>K11+K18+K14</f>
        <v>7259747.3999999994</v>
      </c>
      <c r="L10" s="14">
        <f>L11+L18+L14</f>
        <v>1405921.5</v>
      </c>
    </row>
    <row r="11" spans="1:12" ht="387" customHeight="1" x14ac:dyDescent="0.3">
      <c r="A11" s="9" t="s">
        <v>42</v>
      </c>
      <c r="B11" s="6" t="s">
        <v>43</v>
      </c>
      <c r="C11" s="9" t="s">
        <v>36</v>
      </c>
      <c r="D11" s="9" t="s">
        <v>44</v>
      </c>
      <c r="E11" s="9" t="s">
        <v>45</v>
      </c>
      <c r="F11" s="9"/>
      <c r="G11" s="9" t="s">
        <v>37</v>
      </c>
      <c r="H11" s="8" t="s">
        <v>133</v>
      </c>
      <c r="I11" s="14">
        <v>14656574.300000001</v>
      </c>
      <c r="J11" s="14">
        <v>10457075.4</v>
      </c>
      <c r="K11" s="14">
        <v>6838414.5999999996</v>
      </c>
      <c r="L11" s="14">
        <v>569646.5</v>
      </c>
    </row>
    <row r="12" spans="1:12" s="2" customFormat="1" ht="147" customHeight="1" x14ac:dyDescent="0.3">
      <c r="A12" s="9"/>
      <c r="B12" s="6" t="s">
        <v>2</v>
      </c>
      <c r="C12" s="30"/>
      <c r="D12" s="31"/>
      <c r="E12" s="31"/>
      <c r="F12" s="31"/>
      <c r="G12" s="31"/>
      <c r="H12" s="31"/>
      <c r="I12" s="31"/>
      <c r="J12" s="31"/>
      <c r="K12" s="31"/>
      <c r="L12" s="32"/>
    </row>
    <row r="13" spans="1:12" s="2" customFormat="1" ht="143.25" customHeight="1" x14ac:dyDescent="0.3">
      <c r="A13" s="9"/>
      <c r="B13" s="6" t="s">
        <v>3</v>
      </c>
      <c r="C13" s="33"/>
      <c r="D13" s="33"/>
      <c r="E13" s="33"/>
      <c r="F13" s="33"/>
      <c r="G13" s="33"/>
      <c r="H13" s="33"/>
      <c r="I13" s="33"/>
      <c r="J13" s="33"/>
      <c r="K13" s="33"/>
      <c r="L13" s="33"/>
    </row>
    <row r="14" spans="1:12" ht="409.6" customHeight="1" x14ac:dyDescent="0.3">
      <c r="A14" s="46" t="s">
        <v>46</v>
      </c>
      <c r="B14" s="18" t="s">
        <v>128</v>
      </c>
      <c r="C14" s="29" t="s">
        <v>36</v>
      </c>
      <c r="D14" s="29" t="s">
        <v>44</v>
      </c>
      <c r="E14" s="29" t="s">
        <v>45</v>
      </c>
      <c r="F14" s="29"/>
      <c r="G14" s="29" t="s">
        <v>37</v>
      </c>
      <c r="H14" s="39" t="s">
        <v>138</v>
      </c>
      <c r="I14" s="28">
        <v>34238.5</v>
      </c>
      <c r="J14" s="28">
        <v>34238.5</v>
      </c>
      <c r="K14" s="28">
        <v>2000</v>
      </c>
      <c r="L14" s="28">
        <v>20375</v>
      </c>
    </row>
    <row r="15" spans="1:12" ht="307.5" customHeight="1" x14ac:dyDescent="0.3">
      <c r="A15" s="47"/>
      <c r="B15" s="19"/>
      <c r="C15" s="29"/>
      <c r="D15" s="29"/>
      <c r="E15" s="29"/>
      <c r="F15" s="29"/>
      <c r="G15" s="29"/>
      <c r="H15" s="41"/>
      <c r="I15" s="28"/>
      <c r="J15" s="28"/>
      <c r="K15" s="28"/>
      <c r="L15" s="28"/>
    </row>
    <row r="16" spans="1:12" s="2" customFormat="1" ht="146.25" customHeight="1" x14ac:dyDescent="0.3">
      <c r="A16" s="9"/>
      <c r="B16" s="6" t="s">
        <v>2</v>
      </c>
      <c r="C16" s="30"/>
      <c r="D16" s="31"/>
      <c r="E16" s="31"/>
      <c r="F16" s="31"/>
      <c r="G16" s="31"/>
      <c r="H16" s="31"/>
      <c r="I16" s="31"/>
      <c r="J16" s="31"/>
      <c r="K16" s="31"/>
      <c r="L16" s="32"/>
    </row>
    <row r="17" spans="1:12" s="2" customFormat="1" ht="144" customHeight="1" x14ac:dyDescent="0.3">
      <c r="A17" s="9"/>
      <c r="B17" s="6" t="s">
        <v>3</v>
      </c>
      <c r="C17" s="33"/>
      <c r="D17" s="33"/>
      <c r="E17" s="33"/>
      <c r="F17" s="33"/>
      <c r="G17" s="33"/>
      <c r="H17" s="33"/>
      <c r="I17" s="33"/>
      <c r="J17" s="33"/>
      <c r="K17" s="33"/>
      <c r="L17" s="33"/>
    </row>
    <row r="18" spans="1:12" ht="207.75" customHeight="1" x14ac:dyDescent="0.3">
      <c r="A18" s="15" t="s">
        <v>4</v>
      </c>
      <c r="B18" s="6" t="s">
        <v>129</v>
      </c>
      <c r="C18" s="9" t="s">
        <v>36</v>
      </c>
      <c r="D18" s="9" t="s">
        <v>47</v>
      </c>
      <c r="E18" s="9" t="s">
        <v>45</v>
      </c>
      <c r="F18" s="9"/>
      <c r="G18" s="9" t="s">
        <v>37</v>
      </c>
      <c r="H18" s="8" t="s">
        <v>139</v>
      </c>
      <c r="I18" s="14">
        <v>930660.1</v>
      </c>
      <c r="J18" s="14">
        <v>939053.3</v>
      </c>
      <c r="K18" s="14">
        <v>419332.8</v>
      </c>
      <c r="L18" s="14">
        <v>815900</v>
      </c>
    </row>
    <row r="19" spans="1:12" s="2" customFormat="1" ht="144" customHeight="1" x14ac:dyDescent="0.3">
      <c r="A19" s="9"/>
      <c r="B19" s="6" t="s">
        <v>2</v>
      </c>
      <c r="C19" s="30"/>
      <c r="D19" s="31"/>
      <c r="E19" s="31"/>
      <c r="F19" s="31"/>
      <c r="G19" s="31"/>
      <c r="H19" s="31"/>
      <c r="I19" s="31"/>
      <c r="J19" s="31"/>
      <c r="K19" s="31"/>
      <c r="L19" s="32"/>
    </row>
    <row r="20" spans="1:12" s="2" customFormat="1" ht="140.25" customHeight="1" x14ac:dyDescent="0.3">
      <c r="A20" s="9"/>
      <c r="B20" s="6" t="s">
        <v>3</v>
      </c>
      <c r="C20" s="33"/>
      <c r="D20" s="33"/>
      <c r="E20" s="33"/>
      <c r="F20" s="33"/>
      <c r="G20" s="33"/>
      <c r="H20" s="33"/>
      <c r="I20" s="33"/>
      <c r="J20" s="33"/>
      <c r="K20" s="33"/>
      <c r="L20" s="33"/>
    </row>
    <row r="21" spans="1:12" ht="390" customHeight="1" x14ac:dyDescent="0.3">
      <c r="A21" s="18" t="s">
        <v>48</v>
      </c>
      <c r="B21" s="18" t="s">
        <v>7</v>
      </c>
      <c r="C21" s="18" t="s">
        <v>36</v>
      </c>
      <c r="D21" s="18" t="s">
        <v>40</v>
      </c>
      <c r="E21" s="18" t="s">
        <v>41</v>
      </c>
      <c r="F21" s="18"/>
      <c r="G21" s="18" t="s">
        <v>37</v>
      </c>
      <c r="H21" s="20" t="s">
        <v>163</v>
      </c>
      <c r="I21" s="23">
        <f>I25+I31+I35+I38</f>
        <v>4833100</v>
      </c>
      <c r="J21" s="23">
        <v>4833100</v>
      </c>
      <c r="K21" s="23">
        <f>K25+K31+K35+K38</f>
        <v>453620.8</v>
      </c>
      <c r="L21" s="23">
        <f>L25+L31+L35+L38</f>
        <v>984597.2</v>
      </c>
    </row>
    <row r="22" spans="1:12" ht="399.75" customHeight="1" x14ac:dyDescent="0.3">
      <c r="A22" s="26"/>
      <c r="B22" s="26"/>
      <c r="C22" s="26"/>
      <c r="D22" s="26"/>
      <c r="E22" s="26"/>
      <c r="F22" s="26"/>
      <c r="G22" s="26"/>
      <c r="H22" s="21"/>
      <c r="I22" s="24"/>
      <c r="J22" s="24"/>
      <c r="K22" s="24"/>
      <c r="L22" s="24"/>
    </row>
    <row r="23" spans="1:12" ht="400.5" customHeight="1" x14ac:dyDescent="0.3">
      <c r="A23" s="26"/>
      <c r="B23" s="26"/>
      <c r="C23" s="26"/>
      <c r="D23" s="26"/>
      <c r="E23" s="26"/>
      <c r="F23" s="26"/>
      <c r="G23" s="26"/>
      <c r="H23" s="21"/>
      <c r="I23" s="24"/>
      <c r="J23" s="24"/>
      <c r="K23" s="24"/>
      <c r="L23" s="24"/>
    </row>
    <row r="24" spans="1:12" ht="173.25" customHeight="1" x14ac:dyDescent="0.3">
      <c r="A24" s="19"/>
      <c r="B24" s="19"/>
      <c r="C24" s="19"/>
      <c r="D24" s="19"/>
      <c r="E24" s="19"/>
      <c r="F24" s="19"/>
      <c r="G24" s="19"/>
      <c r="H24" s="22"/>
      <c r="I24" s="25"/>
      <c r="J24" s="25"/>
      <c r="K24" s="25"/>
      <c r="L24" s="25"/>
    </row>
    <row r="25" spans="1:12" ht="395.25" customHeight="1" x14ac:dyDescent="0.3">
      <c r="A25" s="29" t="s">
        <v>49</v>
      </c>
      <c r="B25" s="29" t="s">
        <v>6</v>
      </c>
      <c r="C25" s="29" t="s">
        <v>36</v>
      </c>
      <c r="D25" s="29" t="s">
        <v>50</v>
      </c>
      <c r="E25" s="29" t="s">
        <v>45</v>
      </c>
      <c r="F25" s="29"/>
      <c r="G25" s="29" t="s">
        <v>37</v>
      </c>
      <c r="H25" s="27" t="s">
        <v>164</v>
      </c>
      <c r="I25" s="28">
        <v>10000</v>
      </c>
      <c r="J25" s="28">
        <v>10000</v>
      </c>
      <c r="K25" s="28">
        <v>0</v>
      </c>
      <c r="L25" s="28">
        <v>6000</v>
      </c>
    </row>
    <row r="26" spans="1:12" ht="409.6" customHeight="1" x14ac:dyDescent="0.3">
      <c r="A26" s="29"/>
      <c r="B26" s="29"/>
      <c r="C26" s="29"/>
      <c r="D26" s="29"/>
      <c r="E26" s="29"/>
      <c r="F26" s="29"/>
      <c r="G26" s="29"/>
      <c r="H26" s="27"/>
      <c r="I26" s="28"/>
      <c r="J26" s="28"/>
      <c r="K26" s="28"/>
      <c r="L26" s="28"/>
    </row>
    <row r="27" spans="1:12" ht="81.75" customHeight="1" x14ac:dyDescent="0.3">
      <c r="A27" s="29"/>
      <c r="B27" s="29"/>
      <c r="C27" s="29"/>
      <c r="D27" s="29"/>
      <c r="E27" s="29"/>
      <c r="F27" s="29"/>
      <c r="G27" s="29"/>
      <c r="H27" s="27"/>
      <c r="I27" s="28"/>
      <c r="J27" s="28"/>
      <c r="K27" s="28"/>
      <c r="L27" s="28"/>
    </row>
    <row r="28" spans="1:12" s="2" customFormat="1" ht="187.5" customHeight="1" x14ac:dyDescent="0.3">
      <c r="A28" s="9"/>
      <c r="B28" s="6" t="s">
        <v>2</v>
      </c>
      <c r="C28" s="36" t="s">
        <v>153</v>
      </c>
      <c r="D28" s="37"/>
      <c r="E28" s="37"/>
      <c r="F28" s="37"/>
      <c r="G28" s="37"/>
      <c r="H28" s="37"/>
      <c r="I28" s="37"/>
      <c r="J28" s="37"/>
      <c r="K28" s="37"/>
      <c r="L28" s="38"/>
    </row>
    <row r="29" spans="1:12" s="2" customFormat="1" ht="142.5" customHeight="1" x14ac:dyDescent="0.3">
      <c r="A29" s="9"/>
      <c r="B29" s="6" t="s">
        <v>3</v>
      </c>
      <c r="C29" s="33" t="s">
        <v>154</v>
      </c>
      <c r="D29" s="33"/>
      <c r="E29" s="33"/>
      <c r="F29" s="33"/>
      <c r="G29" s="33"/>
      <c r="H29" s="33"/>
      <c r="I29" s="33"/>
      <c r="J29" s="33"/>
      <c r="K29" s="33"/>
      <c r="L29" s="33"/>
    </row>
    <row r="30" spans="1:12" s="3" customFormat="1" ht="213.75" customHeight="1" x14ac:dyDescent="0.3">
      <c r="A30" s="9" t="s">
        <v>130</v>
      </c>
      <c r="B30" s="6" t="s">
        <v>131</v>
      </c>
      <c r="C30" s="9" t="s">
        <v>51</v>
      </c>
      <c r="D30" s="9" t="s">
        <v>52</v>
      </c>
      <c r="E30" s="10">
        <v>43646</v>
      </c>
      <c r="F30" s="9"/>
      <c r="G30" s="9"/>
      <c r="H30" s="9" t="s">
        <v>36</v>
      </c>
      <c r="I30" s="9" t="s">
        <v>36</v>
      </c>
      <c r="J30" s="9" t="s">
        <v>36</v>
      </c>
      <c r="K30" s="9" t="s">
        <v>36</v>
      </c>
      <c r="L30" s="9" t="s">
        <v>36</v>
      </c>
    </row>
    <row r="31" spans="1:12" ht="409.6" customHeight="1" x14ac:dyDescent="0.3">
      <c r="A31" s="18" t="s">
        <v>53</v>
      </c>
      <c r="B31" s="18" t="s">
        <v>54</v>
      </c>
      <c r="C31" s="29" t="s">
        <v>36</v>
      </c>
      <c r="D31" s="29" t="s">
        <v>55</v>
      </c>
      <c r="E31" s="29" t="s">
        <v>45</v>
      </c>
      <c r="F31" s="29"/>
      <c r="G31" s="29" t="s">
        <v>37</v>
      </c>
      <c r="H31" s="27" t="s">
        <v>165</v>
      </c>
      <c r="I31" s="28">
        <v>3413281.5</v>
      </c>
      <c r="J31" s="28">
        <v>3463764.2</v>
      </c>
      <c r="K31" s="28">
        <v>437000</v>
      </c>
      <c r="L31" s="28">
        <v>922037</v>
      </c>
    </row>
    <row r="32" spans="1:12" ht="203.25" customHeight="1" x14ac:dyDescent="0.3">
      <c r="A32" s="19"/>
      <c r="B32" s="19"/>
      <c r="C32" s="29"/>
      <c r="D32" s="29"/>
      <c r="E32" s="29"/>
      <c r="F32" s="29"/>
      <c r="G32" s="29"/>
      <c r="H32" s="27"/>
      <c r="I32" s="28"/>
      <c r="J32" s="28"/>
      <c r="K32" s="28"/>
      <c r="L32" s="28"/>
    </row>
    <row r="33" spans="1:12" s="2" customFormat="1" ht="136.5" customHeight="1" x14ac:dyDescent="0.3">
      <c r="A33" s="9"/>
      <c r="B33" s="6" t="s">
        <v>2</v>
      </c>
      <c r="C33" s="30"/>
      <c r="D33" s="31"/>
      <c r="E33" s="31"/>
      <c r="F33" s="31"/>
      <c r="G33" s="31"/>
      <c r="H33" s="31"/>
      <c r="I33" s="31"/>
      <c r="J33" s="31"/>
      <c r="K33" s="31"/>
      <c r="L33" s="32"/>
    </row>
    <row r="34" spans="1:12" s="2" customFormat="1" ht="139.5" customHeight="1" x14ac:dyDescent="0.3">
      <c r="A34" s="9"/>
      <c r="B34" s="6" t="s">
        <v>3</v>
      </c>
      <c r="C34" s="33"/>
      <c r="D34" s="33"/>
      <c r="E34" s="33"/>
      <c r="F34" s="33"/>
      <c r="G34" s="33"/>
      <c r="H34" s="33"/>
      <c r="I34" s="33"/>
      <c r="J34" s="33"/>
      <c r="K34" s="33"/>
      <c r="L34" s="33"/>
    </row>
    <row r="35" spans="1:12" ht="291" customHeight="1" x14ac:dyDescent="0.3">
      <c r="A35" s="9" t="s">
        <v>56</v>
      </c>
      <c r="B35" s="6" t="s">
        <v>57</v>
      </c>
      <c r="C35" s="9" t="s">
        <v>36</v>
      </c>
      <c r="D35" s="9" t="s">
        <v>47</v>
      </c>
      <c r="E35" s="9" t="s">
        <v>45</v>
      </c>
      <c r="F35" s="9"/>
      <c r="G35" s="9" t="s">
        <v>37</v>
      </c>
      <c r="H35" s="8" t="s">
        <v>166</v>
      </c>
      <c r="I35" s="14">
        <v>1304114.2</v>
      </c>
      <c r="J35" s="14">
        <v>1304114.2</v>
      </c>
      <c r="K35" s="14">
        <v>8271.6</v>
      </c>
      <c r="L35" s="14">
        <v>36500</v>
      </c>
    </row>
    <row r="36" spans="1:12" s="2" customFormat="1" ht="132" customHeight="1" x14ac:dyDescent="0.3">
      <c r="A36" s="9"/>
      <c r="B36" s="6" t="s">
        <v>2</v>
      </c>
      <c r="C36" s="30"/>
      <c r="D36" s="31"/>
      <c r="E36" s="31"/>
      <c r="F36" s="31"/>
      <c r="G36" s="31"/>
      <c r="H36" s="31"/>
      <c r="I36" s="31"/>
      <c r="J36" s="31"/>
      <c r="K36" s="31"/>
      <c r="L36" s="32"/>
    </row>
    <row r="37" spans="1:12" s="2" customFormat="1" ht="132.75" customHeight="1" x14ac:dyDescent="0.3">
      <c r="A37" s="9"/>
      <c r="B37" s="6" t="s">
        <v>3</v>
      </c>
      <c r="C37" s="33"/>
      <c r="D37" s="33"/>
      <c r="E37" s="33"/>
      <c r="F37" s="33"/>
      <c r="G37" s="33"/>
      <c r="H37" s="33"/>
      <c r="I37" s="33"/>
      <c r="J37" s="33"/>
      <c r="K37" s="33"/>
      <c r="L37" s="33"/>
    </row>
    <row r="38" spans="1:12" ht="266.25" customHeight="1" x14ac:dyDescent="0.3">
      <c r="A38" s="9" t="s">
        <v>58</v>
      </c>
      <c r="B38" s="6" t="s">
        <v>59</v>
      </c>
      <c r="C38" s="9" t="s">
        <v>36</v>
      </c>
      <c r="D38" s="9" t="s">
        <v>47</v>
      </c>
      <c r="E38" s="9" t="s">
        <v>60</v>
      </c>
      <c r="F38" s="9"/>
      <c r="G38" s="9" t="s">
        <v>37</v>
      </c>
      <c r="H38" s="8" t="s">
        <v>167</v>
      </c>
      <c r="I38" s="14">
        <v>105704.3</v>
      </c>
      <c r="J38" s="14">
        <v>55221.599999999999</v>
      </c>
      <c r="K38" s="14">
        <v>8349.2000000000007</v>
      </c>
      <c r="L38" s="14">
        <v>20060.2</v>
      </c>
    </row>
    <row r="39" spans="1:12" s="2" customFormat="1" ht="132.75" customHeight="1" x14ac:dyDescent="0.3">
      <c r="A39" s="9"/>
      <c r="B39" s="6" t="s">
        <v>2</v>
      </c>
      <c r="C39" s="30"/>
      <c r="D39" s="31"/>
      <c r="E39" s="31"/>
      <c r="F39" s="31"/>
      <c r="G39" s="31"/>
      <c r="H39" s="31"/>
      <c r="I39" s="31"/>
      <c r="J39" s="31"/>
      <c r="K39" s="31"/>
      <c r="L39" s="32"/>
    </row>
    <row r="40" spans="1:12" s="2" customFormat="1" ht="141" customHeight="1" x14ac:dyDescent="0.3">
      <c r="A40" s="9"/>
      <c r="B40" s="6" t="s">
        <v>3</v>
      </c>
      <c r="C40" s="33"/>
      <c r="D40" s="33"/>
      <c r="E40" s="33"/>
      <c r="F40" s="33"/>
      <c r="G40" s="33"/>
      <c r="H40" s="33"/>
      <c r="I40" s="33"/>
      <c r="J40" s="33"/>
      <c r="K40" s="33"/>
      <c r="L40" s="33"/>
    </row>
    <row r="41" spans="1:12" ht="153.75" customHeight="1" x14ac:dyDescent="0.3">
      <c r="A41" s="9" t="s">
        <v>61</v>
      </c>
      <c r="B41" s="6" t="s">
        <v>62</v>
      </c>
      <c r="C41" s="9" t="s">
        <v>36</v>
      </c>
      <c r="D41" s="9" t="s">
        <v>40</v>
      </c>
      <c r="E41" s="9" t="s">
        <v>41</v>
      </c>
      <c r="F41" s="9"/>
      <c r="G41" s="9" t="s">
        <v>37</v>
      </c>
      <c r="H41" s="8" t="s">
        <v>63</v>
      </c>
      <c r="I41" s="14">
        <v>0</v>
      </c>
      <c r="J41" s="14">
        <v>0</v>
      </c>
      <c r="K41" s="14">
        <v>0</v>
      </c>
      <c r="L41" s="14">
        <v>0</v>
      </c>
    </row>
    <row r="42" spans="1:12" ht="242.25" customHeight="1" x14ac:dyDescent="0.3">
      <c r="A42" s="9" t="s">
        <v>64</v>
      </c>
      <c r="B42" s="6" t="s">
        <v>65</v>
      </c>
      <c r="C42" s="9" t="s">
        <v>36</v>
      </c>
      <c r="D42" s="9" t="s">
        <v>66</v>
      </c>
      <c r="E42" s="9" t="s">
        <v>45</v>
      </c>
      <c r="F42" s="9"/>
      <c r="G42" s="9" t="s">
        <v>37</v>
      </c>
      <c r="H42" s="8" t="s">
        <v>8</v>
      </c>
      <c r="I42" s="14">
        <v>0</v>
      </c>
      <c r="J42" s="14">
        <v>0</v>
      </c>
      <c r="K42" s="14">
        <v>0</v>
      </c>
      <c r="L42" s="14">
        <v>0</v>
      </c>
    </row>
    <row r="43" spans="1:12" s="2" customFormat="1" ht="138" customHeight="1" x14ac:dyDescent="0.3">
      <c r="A43" s="9"/>
      <c r="B43" s="6" t="s">
        <v>2</v>
      </c>
      <c r="C43" s="30"/>
      <c r="D43" s="31"/>
      <c r="E43" s="31"/>
      <c r="F43" s="31"/>
      <c r="G43" s="31"/>
      <c r="H43" s="31"/>
      <c r="I43" s="31"/>
      <c r="J43" s="31"/>
      <c r="K43" s="31"/>
      <c r="L43" s="32"/>
    </row>
    <row r="44" spans="1:12" s="2" customFormat="1" ht="144.75" customHeight="1" x14ac:dyDescent="0.3">
      <c r="A44" s="9"/>
      <c r="B44" s="6" t="s">
        <v>3</v>
      </c>
      <c r="C44" s="33"/>
      <c r="D44" s="33"/>
      <c r="E44" s="33"/>
      <c r="F44" s="33"/>
      <c r="G44" s="33"/>
      <c r="H44" s="33"/>
      <c r="I44" s="33"/>
      <c r="J44" s="33"/>
      <c r="K44" s="33"/>
      <c r="L44" s="33"/>
    </row>
    <row r="45" spans="1:12" ht="409.5" customHeight="1" x14ac:dyDescent="0.3">
      <c r="A45" s="9" t="s">
        <v>67</v>
      </c>
      <c r="B45" s="6" t="s">
        <v>68</v>
      </c>
      <c r="C45" s="9" t="s">
        <v>36</v>
      </c>
      <c r="D45" s="9" t="s">
        <v>40</v>
      </c>
      <c r="E45" s="9" t="s">
        <v>41</v>
      </c>
      <c r="F45" s="9"/>
      <c r="G45" s="9" t="s">
        <v>37</v>
      </c>
      <c r="H45" s="8" t="s">
        <v>168</v>
      </c>
      <c r="I45" s="14">
        <f>I46+I49+I52+I55</f>
        <v>53200</v>
      </c>
      <c r="J45" s="14">
        <v>53200</v>
      </c>
      <c r="K45" s="14">
        <f>K46+K49+K52+K55</f>
        <v>1480.5</v>
      </c>
      <c r="L45" s="14">
        <f>L46+L49+L52+L55</f>
        <v>52210</v>
      </c>
    </row>
    <row r="46" spans="1:12" ht="236.25" customHeight="1" x14ac:dyDescent="0.3">
      <c r="A46" s="9" t="s">
        <v>69</v>
      </c>
      <c r="B46" s="6" t="s">
        <v>70</v>
      </c>
      <c r="C46" s="9" t="s">
        <v>36</v>
      </c>
      <c r="D46" s="9" t="s">
        <v>47</v>
      </c>
      <c r="E46" s="9" t="s">
        <v>60</v>
      </c>
      <c r="F46" s="9"/>
      <c r="G46" s="9" t="s">
        <v>37</v>
      </c>
      <c r="H46" s="8" t="s">
        <v>155</v>
      </c>
      <c r="I46" s="14">
        <v>15000</v>
      </c>
      <c r="J46" s="14">
        <v>15000</v>
      </c>
      <c r="K46" s="14">
        <v>24</v>
      </c>
      <c r="L46" s="14">
        <v>15000</v>
      </c>
    </row>
    <row r="47" spans="1:12" s="2" customFormat="1" ht="138" customHeight="1" x14ac:dyDescent="0.3">
      <c r="A47" s="9"/>
      <c r="B47" s="6" t="s">
        <v>2</v>
      </c>
      <c r="C47" s="30"/>
      <c r="D47" s="31"/>
      <c r="E47" s="31"/>
      <c r="F47" s="31"/>
      <c r="G47" s="31"/>
      <c r="H47" s="31"/>
      <c r="I47" s="31"/>
      <c r="J47" s="31"/>
      <c r="K47" s="31"/>
      <c r="L47" s="32"/>
    </row>
    <row r="48" spans="1:12" s="2" customFormat="1" ht="137.25" customHeight="1" x14ac:dyDescent="0.3">
      <c r="A48" s="9"/>
      <c r="B48" s="6" t="s">
        <v>3</v>
      </c>
      <c r="C48" s="33"/>
      <c r="D48" s="33"/>
      <c r="E48" s="33"/>
      <c r="F48" s="33"/>
      <c r="G48" s="33"/>
      <c r="H48" s="33"/>
      <c r="I48" s="33"/>
      <c r="J48" s="33"/>
      <c r="K48" s="33"/>
      <c r="L48" s="33"/>
    </row>
    <row r="49" spans="1:12" ht="219.75" customHeight="1" x14ac:dyDescent="0.3">
      <c r="A49" s="9" t="s">
        <v>71</v>
      </c>
      <c r="B49" s="6" t="s">
        <v>72</v>
      </c>
      <c r="C49" s="9" t="s">
        <v>36</v>
      </c>
      <c r="D49" s="9" t="s">
        <v>47</v>
      </c>
      <c r="E49" s="9" t="s">
        <v>60</v>
      </c>
      <c r="F49" s="9"/>
      <c r="G49" s="9" t="s">
        <v>37</v>
      </c>
      <c r="H49" s="8" t="s">
        <v>149</v>
      </c>
      <c r="I49" s="14">
        <v>10000</v>
      </c>
      <c r="J49" s="14">
        <v>10000</v>
      </c>
      <c r="K49" s="14">
        <v>1456.5</v>
      </c>
      <c r="L49" s="14">
        <v>9710</v>
      </c>
    </row>
    <row r="50" spans="1:12" s="2" customFormat="1" ht="136.5" customHeight="1" x14ac:dyDescent="0.3">
      <c r="A50" s="9"/>
      <c r="B50" s="6" t="s">
        <v>2</v>
      </c>
      <c r="C50" s="30"/>
      <c r="D50" s="31"/>
      <c r="E50" s="31"/>
      <c r="F50" s="31"/>
      <c r="G50" s="31"/>
      <c r="H50" s="31"/>
      <c r="I50" s="31"/>
      <c r="J50" s="31"/>
      <c r="K50" s="31"/>
      <c r="L50" s="32"/>
    </row>
    <row r="51" spans="1:12" s="2" customFormat="1" ht="134.25" customHeight="1" x14ac:dyDescent="0.3">
      <c r="A51" s="9"/>
      <c r="B51" s="6" t="s">
        <v>3</v>
      </c>
      <c r="C51" s="33"/>
      <c r="D51" s="33"/>
      <c r="E51" s="33"/>
      <c r="F51" s="33"/>
      <c r="G51" s="33"/>
      <c r="H51" s="33"/>
      <c r="I51" s="33"/>
      <c r="J51" s="33"/>
      <c r="K51" s="33"/>
      <c r="L51" s="33"/>
    </row>
    <row r="52" spans="1:12" ht="188.25" customHeight="1" x14ac:dyDescent="0.3">
      <c r="A52" s="9" t="s">
        <v>73</v>
      </c>
      <c r="B52" s="6" t="s">
        <v>74</v>
      </c>
      <c r="C52" s="9" t="s">
        <v>36</v>
      </c>
      <c r="D52" s="9" t="s">
        <v>75</v>
      </c>
      <c r="E52" s="9" t="s">
        <v>60</v>
      </c>
      <c r="F52" s="9"/>
      <c r="G52" s="9" t="s">
        <v>37</v>
      </c>
      <c r="H52" s="8" t="s">
        <v>150</v>
      </c>
      <c r="I52" s="14">
        <v>13200</v>
      </c>
      <c r="J52" s="14">
        <v>13200</v>
      </c>
      <c r="K52" s="14">
        <v>0</v>
      </c>
      <c r="L52" s="14">
        <v>12500</v>
      </c>
    </row>
    <row r="53" spans="1:12" s="2" customFormat="1" ht="137.25" customHeight="1" x14ac:dyDescent="0.3">
      <c r="A53" s="9"/>
      <c r="B53" s="6" t="s">
        <v>2</v>
      </c>
      <c r="C53" s="30"/>
      <c r="D53" s="31"/>
      <c r="E53" s="31"/>
      <c r="F53" s="31"/>
      <c r="G53" s="31"/>
      <c r="H53" s="31"/>
      <c r="I53" s="31"/>
      <c r="J53" s="31"/>
      <c r="K53" s="31"/>
      <c r="L53" s="32"/>
    </row>
    <row r="54" spans="1:12" s="2" customFormat="1" ht="139.5" customHeight="1" x14ac:dyDescent="0.3">
      <c r="A54" s="9"/>
      <c r="B54" s="6" t="s">
        <v>3</v>
      </c>
      <c r="C54" s="33"/>
      <c r="D54" s="33"/>
      <c r="E54" s="33"/>
      <c r="F54" s="33"/>
      <c r="G54" s="33"/>
      <c r="H54" s="33"/>
      <c r="I54" s="33"/>
      <c r="J54" s="33"/>
      <c r="K54" s="33"/>
      <c r="L54" s="33"/>
    </row>
    <row r="55" spans="1:12" ht="192.75" customHeight="1" x14ac:dyDescent="0.3">
      <c r="A55" s="9" t="s">
        <v>76</v>
      </c>
      <c r="B55" s="6" t="s">
        <v>77</v>
      </c>
      <c r="C55" s="9" t="s">
        <v>36</v>
      </c>
      <c r="D55" s="9" t="s">
        <v>78</v>
      </c>
      <c r="E55" s="9" t="s">
        <v>60</v>
      </c>
      <c r="F55" s="9"/>
      <c r="G55" s="9" t="s">
        <v>37</v>
      </c>
      <c r="H55" s="8" t="s">
        <v>151</v>
      </c>
      <c r="I55" s="14">
        <v>15000</v>
      </c>
      <c r="J55" s="14">
        <v>15000</v>
      </c>
      <c r="K55" s="14">
        <v>0</v>
      </c>
      <c r="L55" s="14">
        <v>15000</v>
      </c>
    </row>
    <row r="56" spans="1:12" s="2" customFormat="1" ht="139.5" customHeight="1" x14ac:dyDescent="0.3">
      <c r="A56" s="9"/>
      <c r="B56" s="6" t="s">
        <v>2</v>
      </c>
      <c r="C56" s="30"/>
      <c r="D56" s="31"/>
      <c r="E56" s="31"/>
      <c r="F56" s="31"/>
      <c r="G56" s="31"/>
      <c r="H56" s="31"/>
      <c r="I56" s="31"/>
      <c r="J56" s="31"/>
      <c r="K56" s="31"/>
      <c r="L56" s="32"/>
    </row>
    <row r="57" spans="1:12" s="2" customFormat="1" ht="135.75" customHeight="1" x14ac:dyDescent="0.3">
      <c r="A57" s="9"/>
      <c r="B57" s="6" t="s">
        <v>3</v>
      </c>
      <c r="C57" s="33"/>
      <c r="D57" s="33"/>
      <c r="E57" s="33"/>
      <c r="F57" s="33"/>
      <c r="G57" s="33"/>
      <c r="H57" s="33"/>
      <c r="I57" s="33"/>
      <c r="J57" s="33"/>
      <c r="K57" s="33"/>
      <c r="L57" s="33"/>
    </row>
    <row r="58" spans="1:12" ht="409.6" customHeight="1" x14ac:dyDescent="0.3">
      <c r="A58" s="18" t="s">
        <v>79</v>
      </c>
      <c r="B58" s="34" t="s">
        <v>80</v>
      </c>
      <c r="C58" s="18" t="s">
        <v>36</v>
      </c>
      <c r="D58" s="18" t="s">
        <v>40</v>
      </c>
      <c r="E58" s="18" t="s">
        <v>41</v>
      </c>
      <c r="F58" s="18"/>
      <c r="G58" s="18" t="s">
        <v>37</v>
      </c>
      <c r="H58" s="39" t="s">
        <v>169</v>
      </c>
      <c r="I58" s="23">
        <f>I64+I67+I72+I76+I80+I84+I88+I91</f>
        <v>727623.59999999986</v>
      </c>
      <c r="J58" s="23">
        <v>727562.5</v>
      </c>
      <c r="K58" s="23">
        <f>K64+K67+K72+K76+K80+K84+K88+K91</f>
        <v>228253.3</v>
      </c>
      <c r="L58" s="23">
        <f>L64+L67+L72+L76+L80+L84+L88+L91</f>
        <v>299170.09999999998</v>
      </c>
    </row>
    <row r="59" spans="1:12" ht="409.5" customHeight="1" x14ac:dyDescent="0.3">
      <c r="A59" s="26"/>
      <c r="B59" s="48"/>
      <c r="C59" s="26"/>
      <c r="D59" s="26"/>
      <c r="E59" s="26"/>
      <c r="F59" s="26"/>
      <c r="G59" s="26"/>
      <c r="H59" s="40"/>
      <c r="I59" s="24"/>
      <c r="J59" s="24"/>
      <c r="K59" s="24"/>
      <c r="L59" s="24"/>
    </row>
    <row r="60" spans="1:12" ht="399.75" customHeight="1" x14ac:dyDescent="0.3">
      <c r="A60" s="26"/>
      <c r="B60" s="48"/>
      <c r="C60" s="26"/>
      <c r="D60" s="26"/>
      <c r="E60" s="26"/>
      <c r="F60" s="26"/>
      <c r="G60" s="26"/>
      <c r="H60" s="40"/>
      <c r="I60" s="24"/>
      <c r="J60" s="24"/>
      <c r="K60" s="24"/>
      <c r="L60" s="24"/>
    </row>
    <row r="61" spans="1:12" ht="409.5" customHeight="1" x14ac:dyDescent="0.3">
      <c r="A61" s="26"/>
      <c r="B61" s="48"/>
      <c r="C61" s="26"/>
      <c r="D61" s="26"/>
      <c r="E61" s="26"/>
      <c r="F61" s="26"/>
      <c r="G61" s="26"/>
      <c r="H61" s="40"/>
      <c r="I61" s="24"/>
      <c r="J61" s="24"/>
      <c r="K61" s="24"/>
      <c r="L61" s="24"/>
    </row>
    <row r="62" spans="1:12" ht="409.6" customHeight="1" x14ac:dyDescent="0.3">
      <c r="A62" s="26"/>
      <c r="B62" s="48"/>
      <c r="C62" s="26"/>
      <c r="D62" s="26"/>
      <c r="E62" s="26"/>
      <c r="F62" s="26"/>
      <c r="G62" s="26"/>
      <c r="H62" s="40"/>
      <c r="I62" s="24"/>
      <c r="J62" s="24"/>
      <c r="K62" s="24"/>
      <c r="L62" s="24"/>
    </row>
    <row r="63" spans="1:12" ht="63" customHeight="1" x14ac:dyDescent="0.3">
      <c r="A63" s="19"/>
      <c r="B63" s="35"/>
      <c r="C63" s="19"/>
      <c r="D63" s="19"/>
      <c r="E63" s="19"/>
      <c r="F63" s="19"/>
      <c r="G63" s="19"/>
      <c r="H63" s="41"/>
      <c r="I63" s="25"/>
      <c r="J63" s="25"/>
      <c r="K63" s="25"/>
      <c r="L63" s="25"/>
    </row>
    <row r="64" spans="1:12" ht="379.5" customHeight="1" x14ac:dyDescent="0.3">
      <c r="A64" s="9" t="s">
        <v>81</v>
      </c>
      <c r="B64" s="6" t="s">
        <v>82</v>
      </c>
      <c r="C64" s="9" t="s">
        <v>36</v>
      </c>
      <c r="D64" s="9" t="s">
        <v>83</v>
      </c>
      <c r="E64" s="9" t="s">
        <v>84</v>
      </c>
      <c r="F64" s="9"/>
      <c r="G64" s="9" t="s">
        <v>37</v>
      </c>
      <c r="H64" s="8" t="s">
        <v>170</v>
      </c>
      <c r="I64" s="14">
        <v>2000</v>
      </c>
      <c r="J64" s="14">
        <v>2000</v>
      </c>
      <c r="K64" s="14">
        <v>0</v>
      </c>
      <c r="L64" s="14">
        <v>2000</v>
      </c>
    </row>
    <row r="65" spans="1:12" s="2" customFormat="1" ht="138" customHeight="1" x14ac:dyDescent="0.3">
      <c r="A65" s="9"/>
      <c r="B65" s="6" t="s">
        <v>2</v>
      </c>
      <c r="C65" s="30"/>
      <c r="D65" s="31"/>
      <c r="E65" s="31"/>
      <c r="F65" s="31"/>
      <c r="G65" s="31"/>
      <c r="H65" s="31"/>
      <c r="I65" s="31"/>
      <c r="J65" s="31"/>
      <c r="K65" s="31"/>
      <c r="L65" s="32"/>
    </row>
    <row r="66" spans="1:12" s="2" customFormat="1" ht="138" customHeight="1" x14ac:dyDescent="0.3">
      <c r="A66" s="9"/>
      <c r="B66" s="6" t="s">
        <v>3</v>
      </c>
      <c r="C66" s="33"/>
      <c r="D66" s="33"/>
      <c r="E66" s="33"/>
      <c r="F66" s="33"/>
      <c r="G66" s="33"/>
      <c r="H66" s="33"/>
      <c r="I66" s="33"/>
      <c r="J66" s="33"/>
      <c r="K66" s="33"/>
      <c r="L66" s="33"/>
    </row>
    <row r="67" spans="1:12" ht="396" customHeight="1" x14ac:dyDescent="0.3">
      <c r="A67" s="29" t="s">
        <v>85</v>
      </c>
      <c r="B67" s="29" t="s">
        <v>86</v>
      </c>
      <c r="C67" s="29" t="s">
        <v>36</v>
      </c>
      <c r="D67" s="29" t="s">
        <v>83</v>
      </c>
      <c r="E67" s="29" t="s">
        <v>45</v>
      </c>
      <c r="F67" s="29"/>
      <c r="G67" s="29" t="s">
        <v>37</v>
      </c>
      <c r="H67" s="27" t="s">
        <v>171</v>
      </c>
      <c r="I67" s="28">
        <v>135853.29999999999</v>
      </c>
      <c r="J67" s="28">
        <v>139710.39999999999</v>
      </c>
      <c r="K67" s="28">
        <v>16551.2</v>
      </c>
      <c r="L67" s="28">
        <v>31089.13</v>
      </c>
    </row>
    <row r="68" spans="1:12" ht="409.6" customHeight="1" x14ac:dyDescent="0.3">
      <c r="A68" s="29"/>
      <c r="B68" s="29"/>
      <c r="C68" s="29"/>
      <c r="D68" s="29"/>
      <c r="E68" s="29"/>
      <c r="F68" s="29"/>
      <c r="G68" s="29"/>
      <c r="H68" s="27"/>
      <c r="I68" s="28"/>
      <c r="J68" s="28"/>
      <c r="K68" s="28"/>
      <c r="L68" s="28"/>
    </row>
    <row r="69" spans="1:12" ht="93.75" customHeight="1" x14ac:dyDescent="0.3">
      <c r="A69" s="29"/>
      <c r="B69" s="29"/>
      <c r="C69" s="29"/>
      <c r="D69" s="29"/>
      <c r="E69" s="29"/>
      <c r="F69" s="29"/>
      <c r="G69" s="29"/>
      <c r="H69" s="27"/>
      <c r="I69" s="28"/>
      <c r="J69" s="28"/>
      <c r="K69" s="28"/>
      <c r="L69" s="28"/>
    </row>
    <row r="70" spans="1:12" s="2" customFormat="1" ht="136.5" customHeight="1" x14ac:dyDescent="0.3">
      <c r="A70" s="9"/>
      <c r="B70" s="6" t="s">
        <v>2</v>
      </c>
      <c r="C70" s="30"/>
      <c r="D70" s="31"/>
      <c r="E70" s="31"/>
      <c r="F70" s="31"/>
      <c r="G70" s="31"/>
      <c r="H70" s="31"/>
      <c r="I70" s="31"/>
      <c r="J70" s="31"/>
      <c r="K70" s="31"/>
      <c r="L70" s="32"/>
    </row>
    <row r="71" spans="1:12" s="2" customFormat="1" ht="136.5" customHeight="1" x14ac:dyDescent="0.3">
      <c r="A71" s="9"/>
      <c r="B71" s="6" t="s">
        <v>3</v>
      </c>
      <c r="C71" s="33"/>
      <c r="D71" s="33"/>
      <c r="E71" s="33"/>
      <c r="F71" s="33"/>
      <c r="G71" s="33"/>
      <c r="H71" s="33"/>
      <c r="I71" s="33"/>
      <c r="J71" s="33"/>
      <c r="K71" s="33"/>
      <c r="L71" s="33"/>
    </row>
    <row r="72" spans="1:12" ht="409.6" customHeight="1" x14ac:dyDescent="0.3">
      <c r="A72" s="18" t="s">
        <v>87</v>
      </c>
      <c r="B72" s="18" t="s">
        <v>88</v>
      </c>
      <c r="C72" s="29" t="s">
        <v>36</v>
      </c>
      <c r="D72" s="29" t="s">
        <v>83</v>
      </c>
      <c r="E72" s="29" t="s">
        <v>45</v>
      </c>
      <c r="F72" s="29"/>
      <c r="G72" s="29" t="s">
        <v>37</v>
      </c>
      <c r="H72" s="39" t="s">
        <v>156</v>
      </c>
      <c r="I72" s="28">
        <v>160301.9</v>
      </c>
      <c r="J72" s="28">
        <v>164285.4</v>
      </c>
      <c r="K72" s="28">
        <v>45767.6</v>
      </c>
      <c r="L72" s="28">
        <v>81828.37</v>
      </c>
    </row>
    <row r="73" spans="1:12" ht="408.75" customHeight="1" x14ac:dyDescent="0.3">
      <c r="A73" s="19"/>
      <c r="B73" s="19"/>
      <c r="C73" s="29"/>
      <c r="D73" s="29"/>
      <c r="E73" s="29"/>
      <c r="F73" s="29"/>
      <c r="G73" s="29"/>
      <c r="H73" s="41"/>
      <c r="I73" s="28"/>
      <c r="J73" s="28"/>
      <c r="K73" s="28"/>
      <c r="L73" s="28"/>
    </row>
    <row r="74" spans="1:12" s="2" customFormat="1" ht="135.75" customHeight="1" x14ac:dyDescent="0.3">
      <c r="A74" s="9"/>
      <c r="B74" s="6" t="s">
        <v>2</v>
      </c>
      <c r="C74" s="30"/>
      <c r="D74" s="31"/>
      <c r="E74" s="31"/>
      <c r="F74" s="31"/>
      <c r="G74" s="31"/>
      <c r="H74" s="31"/>
      <c r="I74" s="31"/>
      <c r="J74" s="31"/>
      <c r="K74" s="31"/>
      <c r="L74" s="32"/>
    </row>
    <row r="75" spans="1:12" s="2" customFormat="1" ht="138" customHeight="1" x14ac:dyDescent="0.3">
      <c r="A75" s="9"/>
      <c r="B75" s="6" t="s">
        <v>3</v>
      </c>
      <c r="C75" s="33"/>
      <c r="D75" s="33"/>
      <c r="E75" s="33"/>
      <c r="F75" s="33"/>
      <c r="G75" s="33"/>
      <c r="H75" s="33"/>
      <c r="I75" s="33"/>
      <c r="J75" s="33"/>
      <c r="K75" s="33"/>
      <c r="L75" s="33"/>
    </row>
    <row r="76" spans="1:12" ht="409.5" customHeight="1" x14ac:dyDescent="0.3">
      <c r="A76" s="18" t="s">
        <v>89</v>
      </c>
      <c r="B76" s="34" t="s">
        <v>90</v>
      </c>
      <c r="C76" s="29" t="s">
        <v>36</v>
      </c>
      <c r="D76" s="29" t="s">
        <v>83</v>
      </c>
      <c r="E76" s="29" t="s">
        <v>45</v>
      </c>
      <c r="F76" s="29"/>
      <c r="G76" s="29" t="s">
        <v>37</v>
      </c>
      <c r="H76" s="27" t="s">
        <v>157</v>
      </c>
      <c r="I76" s="28">
        <v>2764</v>
      </c>
      <c r="J76" s="28">
        <v>2764</v>
      </c>
      <c r="K76" s="28">
        <v>0</v>
      </c>
      <c r="L76" s="28">
        <v>1526.7</v>
      </c>
    </row>
    <row r="77" spans="1:12" ht="87" customHeight="1" x14ac:dyDescent="0.3">
      <c r="A77" s="19"/>
      <c r="B77" s="35"/>
      <c r="C77" s="29"/>
      <c r="D77" s="29"/>
      <c r="E77" s="29"/>
      <c r="F77" s="29"/>
      <c r="G77" s="29"/>
      <c r="H77" s="27"/>
      <c r="I77" s="28"/>
      <c r="J77" s="28"/>
      <c r="K77" s="28"/>
      <c r="L77" s="28"/>
    </row>
    <row r="78" spans="1:12" s="2" customFormat="1" ht="132" customHeight="1" x14ac:dyDescent="0.3">
      <c r="A78" s="9"/>
      <c r="B78" s="6" t="s">
        <v>2</v>
      </c>
      <c r="C78" s="30"/>
      <c r="D78" s="31"/>
      <c r="E78" s="31"/>
      <c r="F78" s="31"/>
      <c r="G78" s="31"/>
      <c r="H78" s="31"/>
      <c r="I78" s="31"/>
      <c r="J78" s="31"/>
      <c r="K78" s="31"/>
      <c r="L78" s="32"/>
    </row>
    <row r="79" spans="1:12" s="2" customFormat="1" ht="143.25" customHeight="1" x14ac:dyDescent="0.3">
      <c r="A79" s="9"/>
      <c r="B79" s="6" t="s">
        <v>3</v>
      </c>
      <c r="C79" s="33"/>
      <c r="D79" s="33"/>
      <c r="E79" s="33"/>
      <c r="F79" s="33"/>
      <c r="G79" s="33"/>
      <c r="H79" s="33"/>
      <c r="I79" s="33"/>
      <c r="J79" s="33"/>
      <c r="K79" s="33"/>
      <c r="L79" s="33"/>
    </row>
    <row r="80" spans="1:12" ht="409.5" customHeight="1" x14ac:dyDescent="0.3">
      <c r="A80" s="18" t="s">
        <v>91</v>
      </c>
      <c r="B80" s="18" t="s">
        <v>92</v>
      </c>
      <c r="C80" s="29" t="s">
        <v>36</v>
      </c>
      <c r="D80" s="29" t="s">
        <v>83</v>
      </c>
      <c r="E80" s="29" t="s">
        <v>93</v>
      </c>
      <c r="F80" s="29"/>
      <c r="G80" s="29" t="s">
        <v>37</v>
      </c>
      <c r="H80" s="39" t="s">
        <v>172</v>
      </c>
      <c r="I80" s="28">
        <v>205937.7</v>
      </c>
      <c r="J80" s="28">
        <v>201536.8</v>
      </c>
      <c r="K80" s="28">
        <v>66687</v>
      </c>
      <c r="L80" s="28">
        <v>105721.8</v>
      </c>
    </row>
    <row r="81" spans="1:12" ht="255.75" customHeight="1" x14ac:dyDescent="0.3">
      <c r="A81" s="19"/>
      <c r="B81" s="19"/>
      <c r="C81" s="29"/>
      <c r="D81" s="29"/>
      <c r="E81" s="29"/>
      <c r="F81" s="29"/>
      <c r="G81" s="29"/>
      <c r="H81" s="41"/>
      <c r="I81" s="28"/>
      <c r="J81" s="28"/>
      <c r="K81" s="28"/>
      <c r="L81" s="28"/>
    </row>
    <row r="82" spans="1:12" s="2" customFormat="1" ht="138.75" customHeight="1" x14ac:dyDescent="0.3">
      <c r="A82" s="9"/>
      <c r="B82" s="6" t="s">
        <v>2</v>
      </c>
      <c r="C82" s="30"/>
      <c r="D82" s="31"/>
      <c r="E82" s="31"/>
      <c r="F82" s="31"/>
      <c r="G82" s="31"/>
      <c r="H82" s="31"/>
      <c r="I82" s="31"/>
      <c r="J82" s="31"/>
      <c r="K82" s="31"/>
      <c r="L82" s="32"/>
    </row>
    <row r="83" spans="1:12" s="2" customFormat="1" ht="137.25" customHeight="1" x14ac:dyDescent="0.3">
      <c r="A83" s="9"/>
      <c r="B83" s="6" t="s">
        <v>3</v>
      </c>
      <c r="C83" s="33"/>
      <c r="D83" s="33"/>
      <c r="E83" s="33"/>
      <c r="F83" s="33"/>
      <c r="G83" s="33"/>
      <c r="H83" s="33"/>
      <c r="I83" s="33"/>
      <c r="J83" s="33"/>
      <c r="K83" s="33"/>
      <c r="L83" s="33"/>
    </row>
    <row r="84" spans="1:12" ht="394.5" customHeight="1" x14ac:dyDescent="0.3">
      <c r="A84" s="18" t="s">
        <v>94</v>
      </c>
      <c r="B84" s="29" t="s">
        <v>95</v>
      </c>
      <c r="C84" s="29" t="s">
        <v>36</v>
      </c>
      <c r="D84" s="29" t="s">
        <v>96</v>
      </c>
      <c r="E84" s="29" t="s">
        <v>60</v>
      </c>
      <c r="F84" s="29"/>
      <c r="G84" s="29" t="s">
        <v>37</v>
      </c>
      <c r="H84" s="39" t="s">
        <v>173</v>
      </c>
      <c r="I84" s="28">
        <v>157235.5</v>
      </c>
      <c r="J84" s="28">
        <v>153734.70000000001</v>
      </c>
      <c r="K84" s="28">
        <v>99247.5</v>
      </c>
      <c r="L84" s="28">
        <v>77004.100000000006</v>
      </c>
    </row>
    <row r="85" spans="1:12" ht="408.75" customHeight="1" x14ac:dyDescent="0.3">
      <c r="A85" s="19"/>
      <c r="B85" s="29"/>
      <c r="C85" s="29"/>
      <c r="D85" s="29"/>
      <c r="E85" s="29"/>
      <c r="F85" s="29"/>
      <c r="G85" s="29"/>
      <c r="H85" s="41"/>
      <c r="I85" s="28"/>
      <c r="J85" s="28"/>
      <c r="K85" s="28"/>
      <c r="L85" s="28"/>
    </row>
    <row r="86" spans="1:12" s="2" customFormat="1" ht="135" customHeight="1" x14ac:dyDescent="0.3">
      <c r="A86" s="9"/>
      <c r="B86" s="6" t="s">
        <v>2</v>
      </c>
      <c r="C86" s="30"/>
      <c r="D86" s="31"/>
      <c r="E86" s="31"/>
      <c r="F86" s="31"/>
      <c r="G86" s="31"/>
      <c r="H86" s="31"/>
      <c r="I86" s="31"/>
      <c r="J86" s="31"/>
      <c r="K86" s="31"/>
      <c r="L86" s="32"/>
    </row>
    <row r="87" spans="1:12" s="2" customFormat="1" ht="143.25" customHeight="1" x14ac:dyDescent="0.3">
      <c r="A87" s="9"/>
      <c r="B87" s="6" t="s">
        <v>3</v>
      </c>
      <c r="C87" s="33"/>
      <c r="D87" s="33"/>
      <c r="E87" s="33"/>
      <c r="F87" s="33"/>
      <c r="G87" s="33"/>
      <c r="H87" s="33"/>
      <c r="I87" s="33"/>
      <c r="J87" s="33"/>
      <c r="K87" s="33"/>
      <c r="L87" s="33"/>
    </row>
    <row r="88" spans="1:12" ht="273.75" customHeight="1" x14ac:dyDescent="0.3">
      <c r="A88" s="9" t="s">
        <v>97</v>
      </c>
      <c r="B88" s="6" t="s">
        <v>98</v>
      </c>
      <c r="C88" s="9" t="s">
        <v>36</v>
      </c>
      <c r="D88" s="9" t="s">
        <v>99</v>
      </c>
      <c r="E88" s="9" t="s">
        <v>100</v>
      </c>
      <c r="F88" s="9"/>
      <c r="G88" s="9" t="s">
        <v>37</v>
      </c>
      <c r="H88" s="8" t="s">
        <v>141</v>
      </c>
      <c r="I88" s="14">
        <v>4031.2</v>
      </c>
      <c r="J88" s="14">
        <v>4031.2</v>
      </c>
      <c r="K88" s="14">
        <v>0</v>
      </c>
      <c r="L88" s="14">
        <v>0</v>
      </c>
    </row>
    <row r="89" spans="1:12" s="2" customFormat="1" ht="141" customHeight="1" x14ac:dyDescent="0.3">
      <c r="A89" s="9"/>
      <c r="B89" s="6" t="s">
        <v>2</v>
      </c>
      <c r="C89" s="30"/>
      <c r="D89" s="31"/>
      <c r="E89" s="31"/>
      <c r="F89" s="31"/>
      <c r="G89" s="31"/>
      <c r="H89" s="31"/>
      <c r="I89" s="31"/>
      <c r="J89" s="31"/>
      <c r="K89" s="31"/>
      <c r="L89" s="32"/>
    </row>
    <row r="90" spans="1:12" s="2" customFormat="1" ht="139.5" customHeight="1" x14ac:dyDescent="0.3">
      <c r="A90" s="9"/>
      <c r="B90" s="6" t="s">
        <v>3</v>
      </c>
      <c r="C90" s="33"/>
      <c r="D90" s="33"/>
      <c r="E90" s="33"/>
      <c r="F90" s="33"/>
      <c r="G90" s="33"/>
      <c r="H90" s="33"/>
      <c r="I90" s="33"/>
      <c r="J90" s="33"/>
      <c r="K90" s="33"/>
      <c r="L90" s="33"/>
    </row>
    <row r="91" spans="1:12" ht="409.6" customHeight="1" x14ac:dyDescent="0.3">
      <c r="A91" s="18" t="s">
        <v>101</v>
      </c>
      <c r="B91" s="18" t="s">
        <v>102</v>
      </c>
      <c r="C91" s="27" t="s">
        <v>36</v>
      </c>
      <c r="D91" s="27" t="s">
        <v>83</v>
      </c>
      <c r="E91" s="27" t="s">
        <v>45</v>
      </c>
      <c r="F91" s="27"/>
      <c r="G91" s="27" t="s">
        <v>37</v>
      </c>
      <c r="H91" s="27" t="s">
        <v>174</v>
      </c>
      <c r="I91" s="43">
        <v>59500</v>
      </c>
      <c r="J91" s="43">
        <v>59500</v>
      </c>
      <c r="K91" s="43">
        <v>0</v>
      </c>
      <c r="L91" s="43">
        <v>0</v>
      </c>
    </row>
    <row r="92" spans="1:12" ht="213.75" customHeight="1" x14ac:dyDescent="0.3">
      <c r="A92" s="19"/>
      <c r="B92" s="19"/>
      <c r="C92" s="27"/>
      <c r="D92" s="27"/>
      <c r="E92" s="27"/>
      <c r="F92" s="27"/>
      <c r="G92" s="27"/>
      <c r="H92" s="27"/>
      <c r="I92" s="43"/>
      <c r="J92" s="43"/>
      <c r="K92" s="43"/>
      <c r="L92" s="43"/>
    </row>
    <row r="93" spans="1:12" s="2" customFormat="1" ht="149.25" customHeight="1" x14ac:dyDescent="0.3">
      <c r="A93" s="9"/>
      <c r="B93" s="6" t="s">
        <v>2</v>
      </c>
      <c r="C93" s="30"/>
      <c r="D93" s="31"/>
      <c r="E93" s="31"/>
      <c r="F93" s="31"/>
      <c r="G93" s="31"/>
      <c r="H93" s="31"/>
      <c r="I93" s="31"/>
      <c r="J93" s="31"/>
      <c r="K93" s="31"/>
      <c r="L93" s="32"/>
    </row>
    <row r="94" spans="1:12" s="2" customFormat="1" ht="140.25" customHeight="1" x14ac:dyDescent="0.3">
      <c r="A94" s="9"/>
      <c r="B94" s="6" t="s">
        <v>3</v>
      </c>
      <c r="C94" s="33"/>
      <c r="D94" s="33"/>
      <c r="E94" s="33"/>
      <c r="F94" s="33"/>
      <c r="G94" s="33"/>
      <c r="H94" s="33"/>
      <c r="I94" s="33"/>
      <c r="J94" s="33"/>
      <c r="K94" s="33"/>
      <c r="L94" s="33"/>
    </row>
    <row r="95" spans="1:12" ht="409.6" customHeight="1" x14ac:dyDescent="0.3">
      <c r="A95" s="18" t="s">
        <v>103</v>
      </c>
      <c r="B95" s="34" t="s">
        <v>104</v>
      </c>
      <c r="C95" s="18" t="s">
        <v>36</v>
      </c>
      <c r="D95" s="18" t="s">
        <v>40</v>
      </c>
      <c r="E95" s="18" t="s">
        <v>41</v>
      </c>
      <c r="F95" s="18"/>
      <c r="G95" s="18" t="s">
        <v>37</v>
      </c>
      <c r="H95" s="20" t="s">
        <v>177</v>
      </c>
      <c r="I95" s="23">
        <f>I99+I103+I106</f>
        <v>498874.69999999995</v>
      </c>
      <c r="J95" s="23">
        <v>498874.7</v>
      </c>
      <c r="K95" s="23">
        <f>K99+K103+K106</f>
        <v>220626.6</v>
      </c>
      <c r="L95" s="23">
        <f>L99+L103+L106</f>
        <v>202519.1</v>
      </c>
    </row>
    <row r="96" spans="1:12" ht="399" customHeight="1" x14ac:dyDescent="0.3">
      <c r="A96" s="26"/>
      <c r="B96" s="48"/>
      <c r="C96" s="26"/>
      <c r="D96" s="26"/>
      <c r="E96" s="26"/>
      <c r="F96" s="26"/>
      <c r="G96" s="26"/>
      <c r="H96" s="21"/>
      <c r="I96" s="24"/>
      <c r="J96" s="24"/>
      <c r="K96" s="24"/>
      <c r="L96" s="24"/>
    </row>
    <row r="97" spans="1:12" ht="409.6" customHeight="1" x14ac:dyDescent="0.3">
      <c r="A97" s="26"/>
      <c r="B97" s="48"/>
      <c r="C97" s="26"/>
      <c r="D97" s="26"/>
      <c r="E97" s="26"/>
      <c r="F97" s="26"/>
      <c r="G97" s="26"/>
      <c r="H97" s="21"/>
      <c r="I97" s="24"/>
      <c r="J97" s="24"/>
      <c r="K97" s="24"/>
      <c r="L97" s="24"/>
    </row>
    <row r="98" spans="1:12" ht="117" customHeight="1" x14ac:dyDescent="0.3">
      <c r="A98" s="19"/>
      <c r="B98" s="35"/>
      <c r="C98" s="19"/>
      <c r="D98" s="19"/>
      <c r="E98" s="19"/>
      <c r="F98" s="19"/>
      <c r="G98" s="19"/>
      <c r="H98" s="22"/>
      <c r="I98" s="25"/>
      <c r="J98" s="25"/>
      <c r="K98" s="25"/>
      <c r="L98" s="25"/>
    </row>
    <row r="99" spans="1:12" ht="409.5" customHeight="1" x14ac:dyDescent="0.3">
      <c r="A99" s="18" t="s">
        <v>105</v>
      </c>
      <c r="B99" s="18" t="s">
        <v>106</v>
      </c>
      <c r="C99" s="29" t="s">
        <v>36</v>
      </c>
      <c r="D99" s="29" t="s">
        <v>96</v>
      </c>
      <c r="E99" s="29" t="s">
        <v>107</v>
      </c>
      <c r="F99" s="29"/>
      <c r="G99" s="29" t="s">
        <v>37</v>
      </c>
      <c r="H99" s="42" t="s">
        <v>176</v>
      </c>
      <c r="I99" s="28">
        <v>278148.3</v>
      </c>
      <c r="J99" s="28">
        <v>282374.3</v>
      </c>
      <c r="K99" s="28">
        <v>189257.5</v>
      </c>
      <c r="L99" s="28">
        <v>160659.1</v>
      </c>
    </row>
    <row r="100" spans="1:12" ht="409.5" customHeight="1" x14ac:dyDescent="0.3">
      <c r="A100" s="19"/>
      <c r="B100" s="19"/>
      <c r="C100" s="29"/>
      <c r="D100" s="29"/>
      <c r="E100" s="29"/>
      <c r="F100" s="29"/>
      <c r="G100" s="29"/>
      <c r="H100" s="27"/>
      <c r="I100" s="28"/>
      <c r="J100" s="28"/>
      <c r="K100" s="28"/>
      <c r="L100" s="28"/>
    </row>
    <row r="101" spans="1:12" s="2" customFormat="1" ht="132.75" customHeight="1" x14ac:dyDescent="0.3">
      <c r="A101" s="9"/>
      <c r="B101" s="6" t="s">
        <v>2</v>
      </c>
      <c r="C101" s="30"/>
      <c r="D101" s="31"/>
      <c r="E101" s="31"/>
      <c r="F101" s="31"/>
      <c r="G101" s="31"/>
      <c r="H101" s="31"/>
      <c r="I101" s="31"/>
      <c r="J101" s="31"/>
      <c r="K101" s="31"/>
      <c r="L101" s="32"/>
    </row>
    <row r="102" spans="1:12" s="2" customFormat="1" ht="137.25" customHeight="1" x14ac:dyDescent="0.3">
      <c r="A102" s="9"/>
      <c r="B102" s="6" t="s">
        <v>3</v>
      </c>
      <c r="C102" s="33"/>
      <c r="D102" s="33"/>
      <c r="E102" s="33"/>
      <c r="F102" s="33"/>
      <c r="G102" s="33"/>
      <c r="H102" s="33"/>
      <c r="I102" s="33"/>
      <c r="J102" s="33"/>
      <c r="K102" s="33"/>
      <c r="L102" s="33"/>
    </row>
    <row r="103" spans="1:12" ht="381" customHeight="1" x14ac:dyDescent="0.3">
      <c r="A103" s="9" t="s">
        <v>108</v>
      </c>
      <c r="B103" s="6" t="s">
        <v>109</v>
      </c>
      <c r="C103" s="9" t="s">
        <v>36</v>
      </c>
      <c r="D103" s="9" t="s">
        <v>96</v>
      </c>
      <c r="E103" s="9" t="s">
        <v>45</v>
      </c>
      <c r="F103" s="9"/>
      <c r="G103" s="9" t="s">
        <v>37</v>
      </c>
      <c r="H103" s="16" t="s">
        <v>158</v>
      </c>
      <c r="I103" s="14">
        <v>15726</v>
      </c>
      <c r="J103" s="14">
        <v>11500</v>
      </c>
      <c r="K103" s="14">
        <v>0</v>
      </c>
      <c r="L103" s="14">
        <v>6360</v>
      </c>
    </row>
    <row r="104" spans="1:12" s="2" customFormat="1" ht="150" customHeight="1" x14ac:dyDescent="0.3">
      <c r="A104" s="9"/>
      <c r="B104" s="6" t="s">
        <v>2</v>
      </c>
      <c r="C104" s="30"/>
      <c r="D104" s="31"/>
      <c r="E104" s="31"/>
      <c r="F104" s="31"/>
      <c r="G104" s="31"/>
      <c r="H104" s="31"/>
      <c r="I104" s="31"/>
      <c r="J104" s="31"/>
      <c r="K104" s="31"/>
      <c r="L104" s="32"/>
    </row>
    <row r="105" spans="1:12" s="2" customFormat="1" ht="140.25" customHeight="1" x14ac:dyDescent="0.3">
      <c r="A105" s="9"/>
      <c r="B105" s="6" t="s">
        <v>3</v>
      </c>
      <c r="C105" s="33"/>
      <c r="D105" s="33"/>
      <c r="E105" s="33"/>
      <c r="F105" s="33"/>
      <c r="G105" s="33"/>
      <c r="H105" s="33"/>
      <c r="I105" s="33"/>
      <c r="J105" s="33"/>
      <c r="K105" s="33"/>
      <c r="L105" s="33"/>
    </row>
    <row r="106" spans="1:12" ht="394.5" customHeight="1" x14ac:dyDescent="0.3">
      <c r="A106" s="18" t="s">
        <v>110</v>
      </c>
      <c r="B106" s="34" t="s">
        <v>111</v>
      </c>
      <c r="C106" s="29" t="s">
        <v>36</v>
      </c>
      <c r="D106" s="29" t="s">
        <v>66</v>
      </c>
      <c r="E106" s="29" t="s">
        <v>45</v>
      </c>
      <c r="F106" s="29"/>
      <c r="G106" s="29" t="s">
        <v>37</v>
      </c>
      <c r="H106" s="39" t="s">
        <v>175</v>
      </c>
      <c r="I106" s="28">
        <v>205000.4</v>
      </c>
      <c r="J106" s="28">
        <v>205000.4</v>
      </c>
      <c r="K106" s="28">
        <v>31369.1</v>
      </c>
      <c r="L106" s="28">
        <v>35500</v>
      </c>
    </row>
    <row r="107" spans="1:12" ht="409.6" customHeight="1" x14ac:dyDescent="0.3">
      <c r="A107" s="26"/>
      <c r="B107" s="48"/>
      <c r="C107" s="29"/>
      <c r="D107" s="29"/>
      <c r="E107" s="29"/>
      <c r="F107" s="29"/>
      <c r="G107" s="29"/>
      <c r="H107" s="40"/>
      <c r="I107" s="28"/>
      <c r="J107" s="28"/>
      <c r="K107" s="28"/>
      <c r="L107" s="28"/>
    </row>
    <row r="108" spans="1:12" ht="64.5" customHeight="1" x14ac:dyDescent="0.3">
      <c r="A108" s="19"/>
      <c r="B108" s="35"/>
      <c r="C108" s="29"/>
      <c r="D108" s="29"/>
      <c r="E108" s="29"/>
      <c r="F108" s="29"/>
      <c r="G108" s="29"/>
      <c r="H108" s="41"/>
      <c r="I108" s="28"/>
      <c r="J108" s="28"/>
      <c r="K108" s="28"/>
      <c r="L108" s="28"/>
    </row>
    <row r="109" spans="1:12" s="2" customFormat="1" ht="160.5" customHeight="1" x14ac:dyDescent="0.3">
      <c r="A109" s="9"/>
      <c r="B109" s="6" t="s">
        <v>2</v>
      </c>
      <c r="C109" s="30"/>
      <c r="D109" s="31"/>
      <c r="E109" s="31"/>
      <c r="F109" s="31"/>
      <c r="G109" s="31"/>
      <c r="H109" s="31"/>
      <c r="I109" s="31"/>
      <c r="J109" s="31"/>
      <c r="K109" s="31"/>
      <c r="L109" s="32"/>
    </row>
    <row r="110" spans="1:12" s="2" customFormat="1" ht="136.5" customHeight="1" x14ac:dyDescent="0.3">
      <c r="A110" s="9"/>
      <c r="B110" s="6" t="s">
        <v>3</v>
      </c>
      <c r="C110" s="33"/>
      <c r="D110" s="33"/>
      <c r="E110" s="33"/>
      <c r="F110" s="33"/>
      <c r="G110" s="33"/>
      <c r="H110" s="33"/>
      <c r="I110" s="33"/>
      <c r="J110" s="33"/>
      <c r="K110" s="33"/>
      <c r="L110" s="33"/>
    </row>
    <row r="111" spans="1:12" ht="170.25" customHeight="1" x14ac:dyDescent="0.3">
      <c r="A111" s="9" t="s">
        <v>112</v>
      </c>
      <c r="B111" s="6" t="s">
        <v>113</v>
      </c>
      <c r="C111" s="9" t="s">
        <v>36</v>
      </c>
      <c r="D111" s="9" t="s">
        <v>40</v>
      </c>
      <c r="E111" s="9" t="s">
        <v>45</v>
      </c>
      <c r="F111" s="9"/>
      <c r="G111" s="9" t="s">
        <v>37</v>
      </c>
      <c r="H111" s="8" t="s">
        <v>146</v>
      </c>
      <c r="I111" s="14">
        <f>I112+I115+I119+I122</f>
        <v>218179.4</v>
      </c>
      <c r="J111" s="14">
        <v>12229.7</v>
      </c>
      <c r="K111" s="14">
        <f>K112+K115+K119+K122</f>
        <v>143495.9</v>
      </c>
      <c r="L111" s="14">
        <f>L112+L115+L119+L122</f>
        <v>413695.44999999995</v>
      </c>
    </row>
    <row r="112" spans="1:12" ht="289.5" customHeight="1" x14ac:dyDescent="0.3">
      <c r="A112" s="9" t="s">
        <v>114</v>
      </c>
      <c r="B112" s="6" t="s">
        <v>115</v>
      </c>
      <c r="C112" s="9" t="s">
        <v>36</v>
      </c>
      <c r="D112" s="9" t="s">
        <v>44</v>
      </c>
      <c r="E112" s="9" t="s">
        <v>116</v>
      </c>
      <c r="F112" s="9"/>
      <c r="G112" s="9" t="s">
        <v>37</v>
      </c>
      <c r="H112" s="8" t="s">
        <v>159</v>
      </c>
      <c r="I112" s="14">
        <v>178172.37</v>
      </c>
      <c r="J112" s="14">
        <v>12229.7</v>
      </c>
      <c r="K112" s="14">
        <v>95609.7</v>
      </c>
      <c r="L112" s="14">
        <v>330503.11</v>
      </c>
    </row>
    <row r="113" spans="1:12" s="2" customFormat="1" ht="137.25" customHeight="1" x14ac:dyDescent="0.3">
      <c r="A113" s="9"/>
      <c r="B113" s="6" t="s">
        <v>2</v>
      </c>
      <c r="C113" s="30"/>
      <c r="D113" s="31"/>
      <c r="E113" s="31"/>
      <c r="F113" s="31"/>
      <c r="G113" s="31"/>
      <c r="H113" s="31"/>
      <c r="I113" s="31"/>
      <c r="J113" s="31"/>
      <c r="K113" s="31"/>
      <c r="L113" s="32"/>
    </row>
    <row r="114" spans="1:12" s="2" customFormat="1" ht="137.25" customHeight="1" x14ac:dyDescent="0.3">
      <c r="A114" s="9"/>
      <c r="B114" s="6" t="s">
        <v>3</v>
      </c>
      <c r="C114" s="33"/>
      <c r="D114" s="33"/>
      <c r="E114" s="33"/>
      <c r="F114" s="33"/>
      <c r="G114" s="33"/>
      <c r="H114" s="33"/>
      <c r="I114" s="33"/>
      <c r="J114" s="33"/>
      <c r="K114" s="33"/>
      <c r="L114" s="33"/>
    </row>
    <row r="115" spans="1:12" ht="191.25" customHeight="1" x14ac:dyDescent="0.3">
      <c r="A115" s="9" t="s">
        <v>117</v>
      </c>
      <c r="B115" s="6" t="s">
        <v>118</v>
      </c>
      <c r="C115" s="9" t="s">
        <v>36</v>
      </c>
      <c r="D115" s="9" t="s">
        <v>75</v>
      </c>
      <c r="E115" s="9" t="s">
        <v>119</v>
      </c>
      <c r="F115" s="9"/>
      <c r="G115" s="9" t="s">
        <v>37</v>
      </c>
      <c r="H115" s="8" t="s">
        <v>160</v>
      </c>
      <c r="I115" s="14">
        <v>0</v>
      </c>
      <c r="J115" s="14">
        <v>0</v>
      </c>
      <c r="K115" s="14">
        <v>22077.599999999999</v>
      </c>
      <c r="L115" s="14">
        <v>28330.98</v>
      </c>
    </row>
    <row r="116" spans="1:12" s="2" customFormat="1" ht="138" customHeight="1" x14ac:dyDescent="0.3">
      <c r="A116" s="9"/>
      <c r="B116" s="6" t="s">
        <v>2</v>
      </c>
      <c r="C116" s="30"/>
      <c r="D116" s="31"/>
      <c r="E116" s="31"/>
      <c r="F116" s="31"/>
      <c r="G116" s="31"/>
      <c r="H116" s="31"/>
      <c r="I116" s="31"/>
      <c r="J116" s="31"/>
      <c r="K116" s="31"/>
      <c r="L116" s="32"/>
    </row>
    <row r="117" spans="1:12" s="2" customFormat="1" ht="142.5" customHeight="1" x14ac:dyDescent="0.3">
      <c r="A117" s="9"/>
      <c r="B117" s="6" t="s">
        <v>3</v>
      </c>
      <c r="C117" s="33"/>
      <c r="D117" s="33"/>
      <c r="E117" s="33"/>
      <c r="F117" s="33"/>
      <c r="G117" s="33"/>
      <c r="H117" s="33"/>
      <c r="I117" s="33"/>
      <c r="J117" s="33"/>
      <c r="K117" s="33"/>
      <c r="L117" s="33"/>
    </row>
    <row r="118" spans="1:12" ht="189.75" customHeight="1" x14ac:dyDescent="0.3">
      <c r="A118" s="4" t="s">
        <v>143</v>
      </c>
      <c r="B118" s="7" t="s">
        <v>144</v>
      </c>
      <c r="C118" s="7"/>
      <c r="D118" s="9" t="s">
        <v>145</v>
      </c>
      <c r="E118" s="17">
        <v>43676</v>
      </c>
      <c r="F118" s="17">
        <v>43637</v>
      </c>
      <c r="G118" s="7"/>
      <c r="H118" s="9" t="s">
        <v>37</v>
      </c>
      <c r="I118" s="9" t="s">
        <v>37</v>
      </c>
      <c r="J118" s="9" t="s">
        <v>37</v>
      </c>
      <c r="K118" s="9" t="s">
        <v>37</v>
      </c>
      <c r="L118" s="9" t="s">
        <v>37</v>
      </c>
    </row>
    <row r="119" spans="1:12" ht="343.5" customHeight="1" x14ac:dyDescent="0.3">
      <c r="A119" s="9" t="s">
        <v>120</v>
      </c>
      <c r="B119" s="6" t="s">
        <v>121</v>
      </c>
      <c r="C119" s="9" t="s">
        <v>36</v>
      </c>
      <c r="D119" s="9" t="s">
        <v>83</v>
      </c>
      <c r="E119" s="9" t="s">
        <v>119</v>
      </c>
      <c r="F119" s="9"/>
      <c r="G119" s="9" t="s">
        <v>37</v>
      </c>
      <c r="H119" s="8" t="s">
        <v>147</v>
      </c>
      <c r="I119" s="14">
        <v>15975</v>
      </c>
      <c r="J119" s="14">
        <v>0</v>
      </c>
      <c r="K119" s="14">
        <v>12711.5</v>
      </c>
      <c r="L119" s="14">
        <v>36366.75</v>
      </c>
    </row>
    <row r="120" spans="1:12" s="2" customFormat="1" ht="138.75" customHeight="1" x14ac:dyDescent="0.3">
      <c r="A120" s="9"/>
      <c r="B120" s="6" t="s">
        <v>2</v>
      </c>
      <c r="C120" s="30"/>
      <c r="D120" s="31"/>
      <c r="E120" s="31"/>
      <c r="F120" s="31"/>
      <c r="G120" s="31"/>
      <c r="H120" s="31"/>
      <c r="I120" s="31"/>
      <c r="J120" s="31"/>
      <c r="K120" s="31"/>
      <c r="L120" s="32"/>
    </row>
    <row r="121" spans="1:12" s="2" customFormat="1" ht="154.5" customHeight="1" x14ac:dyDescent="0.3">
      <c r="A121" s="9"/>
      <c r="B121" s="6" t="s">
        <v>3</v>
      </c>
      <c r="C121" s="33"/>
      <c r="D121" s="33"/>
      <c r="E121" s="33"/>
      <c r="F121" s="33"/>
      <c r="G121" s="33"/>
      <c r="H121" s="33"/>
      <c r="I121" s="33"/>
      <c r="J121" s="33"/>
      <c r="K121" s="33"/>
      <c r="L121" s="33"/>
    </row>
    <row r="122" spans="1:12" ht="240.75" customHeight="1" x14ac:dyDescent="0.3">
      <c r="A122" s="9" t="s">
        <v>122</v>
      </c>
      <c r="B122" s="6" t="s">
        <v>123</v>
      </c>
      <c r="C122" s="9" t="s">
        <v>36</v>
      </c>
      <c r="D122" s="9" t="s">
        <v>124</v>
      </c>
      <c r="E122" s="9" t="s">
        <v>119</v>
      </c>
      <c r="F122" s="9"/>
      <c r="G122" s="9" t="s">
        <v>37</v>
      </c>
      <c r="H122" s="8" t="s">
        <v>148</v>
      </c>
      <c r="I122" s="14">
        <v>24032.03</v>
      </c>
      <c r="J122" s="14">
        <v>0</v>
      </c>
      <c r="K122" s="14">
        <v>13097.1</v>
      </c>
      <c r="L122" s="14">
        <v>18494.61</v>
      </c>
    </row>
    <row r="123" spans="1:12" s="2" customFormat="1" ht="133.5" customHeight="1" x14ac:dyDescent="0.3">
      <c r="A123" s="9"/>
      <c r="B123" s="6" t="s">
        <v>2</v>
      </c>
      <c r="C123" s="30"/>
      <c r="D123" s="31"/>
      <c r="E123" s="31"/>
      <c r="F123" s="31"/>
      <c r="G123" s="31"/>
      <c r="H123" s="31"/>
      <c r="I123" s="31"/>
      <c r="J123" s="31"/>
      <c r="K123" s="31"/>
      <c r="L123" s="32"/>
    </row>
    <row r="124" spans="1:12" s="2" customFormat="1" ht="138.75" customHeight="1" x14ac:dyDescent="0.3">
      <c r="A124" s="9"/>
      <c r="B124" s="6" t="s">
        <v>3</v>
      </c>
      <c r="C124" s="33"/>
      <c r="D124" s="33"/>
      <c r="E124" s="33"/>
      <c r="F124" s="33"/>
      <c r="G124" s="33"/>
      <c r="H124" s="33"/>
      <c r="I124" s="33"/>
      <c r="J124" s="33"/>
      <c r="K124" s="33"/>
      <c r="L124" s="33"/>
    </row>
    <row r="125" spans="1:12" ht="409.5" customHeight="1" x14ac:dyDescent="0.3">
      <c r="A125" s="18" t="s">
        <v>125</v>
      </c>
      <c r="B125" s="34" t="s">
        <v>5</v>
      </c>
      <c r="C125" s="18" t="s">
        <v>36</v>
      </c>
      <c r="D125" s="18" t="s">
        <v>40</v>
      </c>
      <c r="E125" s="18" t="s">
        <v>41</v>
      </c>
      <c r="F125" s="18"/>
      <c r="G125" s="18" t="s">
        <v>37</v>
      </c>
      <c r="H125" s="20" t="s">
        <v>161</v>
      </c>
      <c r="I125" s="23">
        <f>I127</f>
        <v>180000</v>
      </c>
      <c r="J125" s="23">
        <v>180000</v>
      </c>
      <c r="K125" s="23">
        <f>K127</f>
        <v>31180.9</v>
      </c>
      <c r="L125" s="23">
        <f>L127</f>
        <v>58819.3</v>
      </c>
    </row>
    <row r="126" spans="1:12" ht="241.5" customHeight="1" x14ac:dyDescent="0.3">
      <c r="A126" s="19"/>
      <c r="B126" s="35"/>
      <c r="C126" s="19"/>
      <c r="D126" s="19"/>
      <c r="E126" s="19"/>
      <c r="F126" s="19"/>
      <c r="G126" s="19"/>
      <c r="H126" s="22"/>
      <c r="I126" s="25"/>
      <c r="J126" s="25"/>
      <c r="K126" s="25"/>
      <c r="L126" s="25"/>
    </row>
    <row r="127" spans="1:12" ht="409.6" customHeight="1" x14ac:dyDescent="0.3">
      <c r="A127" s="29" t="s">
        <v>126</v>
      </c>
      <c r="B127" s="33" t="s">
        <v>127</v>
      </c>
      <c r="C127" s="29" t="s">
        <v>36</v>
      </c>
      <c r="D127" s="29" t="s">
        <v>50</v>
      </c>
      <c r="E127" s="29" t="s">
        <v>45</v>
      </c>
      <c r="F127" s="29"/>
      <c r="G127" s="29" t="s">
        <v>37</v>
      </c>
      <c r="H127" s="39" t="s">
        <v>162</v>
      </c>
      <c r="I127" s="28">
        <v>180000</v>
      </c>
      <c r="J127" s="28">
        <v>180000</v>
      </c>
      <c r="K127" s="28">
        <v>31180.9</v>
      </c>
      <c r="L127" s="28">
        <v>58819.3</v>
      </c>
    </row>
    <row r="128" spans="1:12" ht="409.6" customHeight="1" x14ac:dyDescent="0.3">
      <c r="A128" s="29"/>
      <c r="B128" s="33"/>
      <c r="C128" s="29"/>
      <c r="D128" s="29"/>
      <c r="E128" s="29"/>
      <c r="F128" s="29"/>
      <c r="G128" s="29"/>
      <c r="H128" s="40"/>
      <c r="I128" s="28"/>
      <c r="J128" s="28"/>
      <c r="K128" s="28"/>
      <c r="L128" s="28"/>
    </row>
    <row r="129" spans="1:18" ht="46.5" customHeight="1" x14ac:dyDescent="0.3">
      <c r="A129" s="29"/>
      <c r="B129" s="33"/>
      <c r="C129" s="29"/>
      <c r="D129" s="29"/>
      <c r="E129" s="29"/>
      <c r="F129" s="29"/>
      <c r="G129" s="29"/>
      <c r="H129" s="41"/>
      <c r="I129" s="28"/>
      <c r="J129" s="28"/>
      <c r="K129" s="28"/>
      <c r="L129" s="28"/>
    </row>
    <row r="130" spans="1:18" s="5" customFormat="1" ht="144" customHeight="1" x14ac:dyDescent="0.3">
      <c r="A130" s="9"/>
      <c r="B130" s="6" t="s">
        <v>2</v>
      </c>
      <c r="C130" s="36" t="s">
        <v>152</v>
      </c>
      <c r="D130" s="37"/>
      <c r="E130" s="37"/>
      <c r="F130" s="37"/>
      <c r="G130" s="37"/>
      <c r="H130" s="37"/>
      <c r="I130" s="37"/>
      <c r="J130" s="37"/>
      <c r="K130" s="37"/>
      <c r="L130" s="38"/>
      <c r="M130" s="2"/>
      <c r="N130" s="2"/>
      <c r="O130" s="2"/>
      <c r="P130" s="2"/>
      <c r="Q130" s="2"/>
      <c r="R130" s="2"/>
    </row>
    <row r="131" spans="1:18" s="5" customFormat="1" ht="148.5" customHeight="1" x14ac:dyDescent="0.3">
      <c r="A131" s="9"/>
      <c r="B131" s="6" t="s">
        <v>3</v>
      </c>
      <c r="C131" s="33" t="s">
        <v>142</v>
      </c>
      <c r="D131" s="33"/>
      <c r="E131" s="33"/>
      <c r="F131" s="33"/>
      <c r="G131" s="33"/>
      <c r="H131" s="33"/>
      <c r="I131" s="33"/>
      <c r="J131" s="33"/>
      <c r="K131" s="33"/>
      <c r="L131" s="33"/>
      <c r="M131" s="2"/>
      <c r="N131" s="2"/>
      <c r="O131" s="2"/>
      <c r="P131" s="2"/>
      <c r="Q131" s="2"/>
      <c r="R131" s="2"/>
    </row>
    <row r="132" spans="1:18" s="3" customFormat="1" ht="204.75" customHeight="1" x14ac:dyDescent="0.3">
      <c r="A132" s="12" t="s">
        <v>134</v>
      </c>
      <c r="B132" s="11" t="s">
        <v>135</v>
      </c>
      <c r="C132" s="12"/>
      <c r="D132" s="12" t="s">
        <v>50</v>
      </c>
      <c r="E132" s="10">
        <v>43656</v>
      </c>
      <c r="F132" s="10">
        <v>43670</v>
      </c>
      <c r="G132" s="12"/>
      <c r="H132" s="12" t="s">
        <v>36</v>
      </c>
      <c r="I132" s="12" t="s">
        <v>36</v>
      </c>
      <c r="J132" s="12" t="s">
        <v>36</v>
      </c>
      <c r="K132" s="12" t="s">
        <v>36</v>
      </c>
      <c r="L132" s="12" t="s">
        <v>36</v>
      </c>
    </row>
    <row r="133" spans="1:18" ht="201.75" customHeight="1" x14ac:dyDescent="0.3">
      <c r="A133" s="9" t="s">
        <v>136</v>
      </c>
      <c r="B133" s="6" t="s">
        <v>137</v>
      </c>
      <c r="C133" s="9"/>
      <c r="D133" s="9" t="s">
        <v>50</v>
      </c>
      <c r="E133" s="10">
        <v>43677</v>
      </c>
      <c r="F133" s="10">
        <v>43672</v>
      </c>
      <c r="G133" s="9"/>
      <c r="H133" s="9" t="s">
        <v>36</v>
      </c>
      <c r="I133" s="9" t="s">
        <v>36</v>
      </c>
      <c r="J133" s="9" t="s">
        <v>36</v>
      </c>
      <c r="K133" s="9" t="s">
        <v>36</v>
      </c>
      <c r="L133" s="9" t="s">
        <v>36</v>
      </c>
    </row>
  </sheetData>
  <mergeCells count="263">
    <mergeCell ref="J58:J63"/>
    <mergeCell ref="A95:A98"/>
    <mergeCell ref="F95:F98"/>
    <mergeCell ref="G95:G98"/>
    <mergeCell ref="I95:I98"/>
    <mergeCell ref="A99:A100"/>
    <mergeCell ref="A58:A63"/>
    <mergeCell ref="B58:B63"/>
    <mergeCell ref="C58:C63"/>
    <mergeCell ref="D58:D63"/>
    <mergeCell ref="E58:E63"/>
    <mergeCell ref="F58:F63"/>
    <mergeCell ref="G58:G63"/>
    <mergeCell ref="I58:I63"/>
    <mergeCell ref="H58:H63"/>
    <mergeCell ref="C70:L70"/>
    <mergeCell ref="J91:J92"/>
    <mergeCell ref="K91:K92"/>
    <mergeCell ref="L91:L92"/>
    <mergeCell ref="C71:L71"/>
    <mergeCell ref="C74:L74"/>
    <mergeCell ref="F80:F81"/>
    <mergeCell ref="J99:J100"/>
    <mergeCell ref="K99:K100"/>
    <mergeCell ref="K58:K63"/>
    <mergeCell ref="L58:L63"/>
    <mergeCell ref="J31:J32"/>
    <mergeCell ref="J95:J98"/>
    <mergeCell ref="K95:K98"/>
    <mergeCell ref="L95:L98"/>
    <mergeCell ref="B95:B98"/>
    <mergeCell ref="A106:A108"/>
    <mergeCell ref="B106:B108"/>
    <mergeCell ref="C106:C108"/>
    <mergeCell ref="D106:D108"/>
    <mergeCell ref="E106:E108"/>
    <mergeCell ref="F106:F108"/>
    <mergeCell ref="G106:G108"/>
    <mergeCell ref="H106:H108"/>
    <mergeCell ref="I106:I108"/>
    <mergeCell ref="J106:J108"/>
    <mergeCell ref="K106:K108"/>
    <mergeCell ref="L106:L108"/>
    <mergeCell ref="C95:C98"/>
    <mergeCell ref="D95:D98"/>
    <mergeCell ref="E95:E98"/>
    <mergeCell ref="J67:J69"/>
    <mergeCell ref="K67:K69"/>
    <mergeCell ref="L67:L69"/>
    <mergeCell ref="E76:E77"/>
    <mergeCell ref="D76:D77"/>
    <mergeCell ref="E80:E81"/>
    <mergeCell ref="A72:A73"/>
    <mergeCell ref="B72:B73"/>
    <mergeCell ref="C72:C73"/>
    <mergeCell ref="D72:D73"/>
    <mergeCell ref="E72:E73"/>
    <mergeCell ref="F72:F73"/>
    <mergeCell ref="G72:G73"/>
    <mergeCell ref="H72:H73"/>
    <mergeCell ref="I72:I73"/>
    <mergeCell ref="K72:K73"/>
    <mergeCell ref="L72:L73"/>
    <mergeCell ref="H67:H69"/>
    <mergeCell ref="C67:C69"/>
    <mergeCell ref="D67:D69"/>
    <mergeCell ref="E67:E69"/>
    <mergeCell ref="F67:F69"/>
    <mergeCell ref="G67:G69"/>
    <mergeCell ref="J72:J73"/>
    <mergeCell ref="D80:D81"/>
    <mergeCell ref="K80:K81"/>
    <mergeCell ref="C40:L40"/>
    <mergeCell ref="C51:L51"/>
    <mergeCell ref="C53:L53"/>
    <mergeCell ref="C33:L33"/>
    <mergeCell ref="C34:L34"/>
    <mergeCell ref="C36:L36"/>
    <mergeCell ref="C48:L48"/>
    <mergeCell ref="L31:L32"/>
    <mergeCell ref="H31:H32"/>
    <mergeCell ref="I31:I32"/>
    <mergeCell ref="I76:I77"/>
    <mergeCell ref="J76:J77"/>
    <mergeCell ref="K76:K77"/>
    <mergeCell ref="L76:L77"/>
    <mergeCell ref="G76:G77"/>
    <mergeCell ref="A8:L8"/>
    <mergeCell ref="C14:C15"/>
    <mergeCell ref="D14:D15"/>
    <mergeCell ref="E14:E15"/>
    <mergeCell ref="F14:F15"/>
    <mergeCell ref="G14:G15"/>
    <mergeCell ref="A14:A15"/>
    <mergeCell ref="B14:B15"/>
    <mergeCell ref="I14:I15"/>
    <mergeCell ref="J14:J15"/>
    <mergeCell ref="K14:K15"/>
    <mergeCell ref="L14:L15"/>
    <mergeCell ref="H14:H15"/>
    <mergeCell ref="B25:B27"/>
    <mergeCell ref="A25:A27"/>
    <mergeCell ref="C28:L28"/>
    <mergeCell ref="C29:L29"/>
    <mergeCell ref="K31:K32"/>
    <mergeCell ref="C39:L39"/>
    <mergeCell ref="A1:L1"/>
    <mergeCell ref="A2:L2"/>
    <mergeCell ref="A3:L3"/>
    <mergeCell ref="A4:A5"/>
    <mergeCell ref="B4:B5"/>
    <mergeCell ref="C4:C5"/>
    <mergeCell ref="D4:D5"/>
    <mergeCell ref="E4:E5"/>
    <mergeCell ref="F4:F5"/>
    <mergeCell ref="G4:G5"/>
    <mergeCell ref="H4:H5"/>
    <mergeCell ref="I4:K4"/>
    <mergeCell ref="L4:L5"/>
    <mergeCell ref="A7:L7"/>
    <mergeCell ref="C16:L16"/>
    <mergeCell ref="C17:L17"/>
    <mergeCell ref="C12:L12"/>
    <mergeCell ref="C13:L13"/>
    <mergeCell ref="C19:L19"/>
    <mergeCell ref="C20:L20"/>
    <mergeCell ref="A80:A81"/>
    <mergeCell ref="B80:B81"/>
    <mergeCell ref="C80:C81"/>
    <mergeCell ref="A31:A32"/>
    <mergeCell ref="B31:B32"/>
    <mergeCell ref="C31:C32"/>
    <mergeCell ref="D31:D32"/>
    <mergeCell ref="E31:E32"/>
    <mergeCell ref="F31:F32"/>
    <mergeCell ref="C43:L43"/>
    <mergeCell ref="C44:L44"/>
    <mergeCell ref="C47:L47"/>
    <mergeCell ref="C37:L37"/>
    <mergeCell ref="C56:L56"/>
    <mergeCell ref="C57:L57"/>
    <mergeCell ref="C65:L65"/>
    <mergeCell ref="C66:L66"/>
    <mergeCell ref="C54:L54"/>
    <mergeCell ref="C50:L50"/>
    <mergeCell ref="G80:G81"/>
    <mergeCell ref="H80:H81"/>
    <mergeCell ref="I80:I81"/>
    <mergeCell ref="C75:L75"/>
    <mergeCell ref="A91:A92"/>
    <mergeCell ref="B91:B92"/>
    <mergeCell ref="C91:C92"/>
    <mergeCell ref="D91:D92"/>
    <mergeCell ref="E91:E92"/>
    <mergeCell ref="A67:A69"/>
    <mergeCell ref="B67:B69"/>
    <mergeCell ref="I67:I69"/>
    <mergeCell ref="C90:L90"/>
    <mergeCell ref="C89:L89"/>
    <mergeCell ref="F84:F85"/>
    <mergeCell ref="G84:G85"/>
    <mergeCell ref="H84:H85"/>
    <mergeCell ref="I84:I85"/>
    <mergeCell ref="J84:J85"/>
    <mergeCell ref="K84:K85"/>
    <mergeCell ref="L84:L85"/>
    <mergeCell ref="I91:I92"/>
    <mergeCell ref="I127:I129"/>
    <mergeCell ref="J127:J129"/>
    <mergeCell ref="A84:A85"/>
    <mergeCell ref="B84:B85"/>
    <mergeCell ref="C84:C85"/>
    <mergeCell ref="D84:D85"/>
    <mergeCell ref="C82:L82"/>
    <mergeCell ref="C83:L83"/>
    <mergeCell ref="C86:L86"/>
    <mergeCell ref="C123:L123"/>
    <mergeCell ref="C124:L124"/>
    <mergeCell ref="C114:L114"/>
    <mergeCell ref="C116:L116"/>
    <mergeCell ref="C117:L117"/>
    <mergeCell ref="C120:L120"/>
    <mergeCell ref="C121:L121"/>
    <mergeCell ref="F91:F92"/>
    <mergeCell ref="G91:G92"/>
    <mergeCell ref="H91:H92"/>
    <mergeCell ref="G99:G100"/>
    <mergeCell ref="H99:H100"/>
    <mergeCell ref="C109:L109"/>
    <mergeCell ref="C110:L110"/>
    <mergeCell ref="C113:L113"/>
    <mergeCell ref="K127:K129"/>
    <mergeCell ref="L127:L129"/>
    <mergeCell ref="K125:K126"/>
    <mergeCell ref="L125:L126"/>
    <mergeCell ref="A127:A129"/>
    <mergeCell ref="B127:B129"/>
    <mergeCell ref="C130:L130"/>
    <mergeCell ref="C131:L131"/>
    <mergeCell ref="I125:I126"/>
    <mergeCell ref="A125:A126"/>
    <mergeCell ref="B125:B126"/>
    <mergeCell ref="C125:C126"/>
    <mergeCell ref="D125:D126"/>
    <mergeCell ref="E125:E126"/>
    <mergeCell ref="F125:F126"/>
    <mergeCell ref="G125:G126"/>
    <mergeCell ref="H125:H126"/>
    <mergeCell ref="J125:J126"/>
    <mergeCell ref="C127:C129"/>
    <mergeCell ref="D127:D129"/>
    <mergeCell ref="E127:E129"/>
    <mergeCell ref="F127:F129"/>
    <mergeCell ref="G127:G129"/>
    <mergeCell ref="H127:H129"/>
    <mergeCell ref="F99:F100"/>
    <mergeCell ref="L99:L100"/>
    <mergeCell ref="I99:I100"/>
    <mergeCell ref="C104:L104"/>
    <mergeCell ref="C105:L105"/>
    <mergeCell ref="H95:H98"/>
    <mergeCell ref="B76:B77"/>
    <mergeCell ref="C101:L101"/>
    <mergeCell ref="C102:L102"/>
    <mergeCell ref="B99:B100"/>
    <mergeCell ref="C99:C100"/>
    <mergeCell ref="D99:D100"/>
    <mergeCell ref="E99:E100"/>
    <mergeCell ref="C93:L93"/>
    <mergeCell ref="C94:L94"/>
    <mergeCell ref="C87:L87"/>
    <mergeCell ref="E84:E85"/>
    <mergeCell ref="C78:L78"/>
    <mergeCell ref="C79:L79"/>
    <mergeCell ref="J80:J81"/>
    <mergeCell ref="F76:F77"/>
    <mergeCell ref="C76:C77"/>
    <mergeCell ref="L80:L81"/>
    <mergeCell ref="H76:H77"/>
    <mergeCell ref="A76:A77"/>
    <mergeCell ref="H21:H24"/>
    <mergeCell ref="I21:I24"/>
    <mergeCell ref="J21:J24"/>
    <mergeCell ref="K21:K24"/>
    <mergeCell ref="L21:L24"/>
    <mergeCell ref="G21:G24"/>
    <mergeCell ref="F21:F24"/>
    <mergeCell ref="E21:E24"/>
    <mergeCell ref="D21:D24"/>
    <mergeCell ref="C21:C24"/>
    <mergeCell ref="B21:B24"/>
    <mergeCell ref="A21:A24"/>
    <mergeCell ref="H25:H27"/>
    <mergeCell ref="I25:I27"/>
    <mergeCell ref="J25:J27"/>
    <mergeCell ref="K25:K27"/>
    <mergeCell ref="L25:L27"/>
    <mergeCell ref="G25:G27"/>
    <mergeCell ref="F25:F27"/>
    <mergeCell ref="E25:E27"/>
    <mergeCell ref="D25:D27"/>
    <mergeCell ref="C25:C27"/>
    <mergeCell ref="G31:G32"/>
  </mergeCells>
  <pageMargins left="0.70866141732283472" right="0.70866141732283472" top="0.15748031496062992" bottom="0.19685039370078741" header="0.31496062992125984" footer="0.31496062992125984"/>
  <pageSetup paperSize="9"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2019-08-15T08:09:42Z</cp:lastPrinted>
  <dcterms:created xsi:type="dcterms:W3CDTF">2019-06-24T06:37:51Z</dcterms:created>
  <dcterms:modified xsi:type="dcterms:W3CDTF">2019-08-16T07:07:28Z</dcterms:modified>
</cp:coreProperties>
</file>