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20580" windowHeight="5970"/>
  </bookViews>
  <sheets>
    <sheet name="Таблица 15" sheetId="1" r:id="rId1"/>
  </sheets>
  <definedNames>
    <definedName name="_xlnm.Print_Titles" localSheetId="0">'Таблица 15'!$4:$6</definedName>
    <definedName name="_xlnm.Print_Area" localSheetId="0">'Таблица 15'!$A$1:$L$93</definedName>
  </definedNames>
  <calcPr calcId="145621"/>
</workbook>
</file>

<file path=xl/calcChain.xml><?xml version="1.0" encoding="utf-8"?>
<calcChain xmlns="http://schemas.openxmlformats.org/spreadsheetml/2006/main">
  <c r="L86" i="1" l="1"/>
  <c r="K86" i="1"/>
  <c r="I86" i="1"/>
  <c r="L79" i="1"/>
  <c r="K79" i="1"/>
  <c r="I79" i="1"/>
  <c r="L70" i="1"/>
  <c r="K70" i="1"/>
  <c r="I70" i="1"/>
  <c r="L41" i="1"/>
  <c r="K41" i="1"/>
  <c r="I41" i="1"/>
  <c r="L36" i="1" l="1"/>
  <c r="K36" i="1"/>
  <c r="I36" i="1"/>
  <c r="L16" i="1"/>
  <c r="K16" i="1"/>
  <c r="I16" i="1"/>
  <c r="L9" i="1"/>
  <c r="L8" i="1" s="1"/>
  <c r="K9" i="1"/>
  <c r="I9" i="1"/>
  <c r="K8" i="1" l="1"/>
  <c r="I8" i="1"/>
</calcChain>
</file>

<file path=xl/sharedStrings.xml><?xml version="1.0" encoding="utf-8"?>
<sst xmlns="http://schemas.openxmlformats.org/spreadsheetml/2006/main" count="332" uniqueCount="180">
  <si>
    <t>9.3.1.1</t>
  </si>
  <si>
    <t>Шашлова Н.В. (Федеральная служба государственной статистики), Начальник Управления статистики сельского хозяйства и окружающей природной среды</t>
  </si>
  <si>
    <t>9.5.3.2</t>
  </si>
  <si>
    <t>Контрольное событие 9.5.3.2. Утвержден приказ Росстата о Календарном плане подготовки, проведения  и обработки Выборочного наблюдения доходов населения и участия в социальных программах 2020 года</t>
  </si>
  <si>
    <t>Фролова Е.Б. (Федеральная служба государственной статистики), Начальник Управления статистики уровня жизни и обследований домашних хозяйств</t>
  </si>
  <si>
    <t>Наименование государственной программы: Экономическое развитие и инновационная экономика.                                                    Отчетный период IV квартал 2019 г.</t>
  </si>
  <si>
    <t>9.1.3</t>
  </si>
  <si>
    <t>Мероприятие 9.7.1 направлено на управление проектом "Развитие системы государственной статистики-2". В связи с продлением проекта (Соглашение о Займе № 4867-RU, письмо МБРР № N-2018-000055/RU от 15.03.2018)  срок реализации мероприятия продлен до 31.12.2021.</t>
  </si>
  <si>
    <t>Мероприятие будет выполняться в соответствии с Соглашением о Займе № 4867-RU и Планом закупок проекта "Развитие системы государственной статистики -2".</t>
  </si>
  <si>
    <t xml:space="preserve">В феврале 2019 года подготовлен и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В рамках раздела I Плана научно-исследовательских работ Федеральной службы государственной статистики на 2019-2021 гг., утвержденного приказом Росстата от 06.12.2018 № 716 (с изм. и доп. от 12.03.2019 № 130, от 05.04.2019 № 199, от 30.05.2019 № 299, от 27.08.2019 № 470), в 2019 году за счет средств текущего финансирования НИОКР предусмотрено к выполнению научными организациями на контрактной основе 12 научно-исследовательских работ. 
Разработана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и апробации алгоритмов расчета численности наемных работников, показателей заработной платы на основе административных данных Пенсионного фонда Российской Федерации (извещение от 26.09.2019 № 0173100011919000093). Подведены итоги открытого конкурса в электронной форме (Протокол № 2019/61-Н от 23.10.2019).
За 10 месяцев 2019 года на официальном сайте единой информационной системы в сфере закупок размещено 12 конкурсных документаций на выполнение научно-исследовательских работ. По итогам проведения конкурсных процедур заключены государственные контракты:
от 14.05.2019 № 19-НР-2019/ВШЭ-1 по разработке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Заключено дополнительное соглашение от 27.09.2019;
от 15.05.2019 № 23-НР-2019/ИЭ ЖКХ-1 по разработке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(завершены работы по 1 этапу Акт № 1 от 17.06.2019, размещен на сайте http://zakupki.gov.ru/epz/contract/contractCard/document-info.html?reestrNumber=1770823464019000022);
от 17.06.2019 № 33-НР-2019/ЦЭФК Групп–1 по разработке подходов к оценке дублирования форм и показателей всех видов отчетности, собираемых органами государственной власти и местного самоуправления. В результате выполнения научно-исследовательской работы разработаны подходы к оценке дублирования форм и показателей всех видов отчетности, собираемых органами государственной власти и местного самоуправления. Работы по контракту завершены (Акт № 1 сдачи-приемки выполненных работ от 30.08.2019 и сводный акт от 13.09.2019 размещен на сайте http://zakupki.gov.ru/epz/contract/contractCard/document-info.html?reestrNumber=1770823464019000033);
от 21.06.2019 № 35-НР-2019/РЭУ-1 по разработке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(завершены работы по 1 этапу Акт № 1 от 03.09.2019 размещен на сайте http://zakupki.gov.ru/epz/contract/contractCard/document-info.html?reestrNumber=1770823464019000036);
от 24.06.2019 № 36-НР-2019/МИРЭА-1 по разработке рекомендаций по оценке ожидаемой продолжительности жизни по субъектам Российской Федерации в годовом выражении на основе оперативной информации. В результате выполнения научно-исследовательской работы разработаны рекомендаций по оценке ожидаемой продолжительности жизни по субъектам Российской Федерации в годовом выражении на основе оперативной информации. Работы по контракту завершены (Сводный акт от 16.08.2019 по Государственному контракту от 24.06.2019 № 36-НР-2019/МИРЭА-1 размещен на сайте http://zakupki.gov.ru/epz/contract/contractCard/document-info.html?reestrNumber=1770823464019000037).
от 25.06.2019 № 37-НР-2019/ВятГУ-1 по разработке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от 08.07.2019 № 43-НР-2019-2020/КО ИНВЕСТ-1 по разработке рекомендаций по стоимостной оценке строительных объектов для международных сопоставлений ВВП (этап 2019 года). Завершены работы по 1 этапу (Акт № 1 сдачи-приемки выполненных работ от 07.10.2019 размещен на сайте http://zakupki.gov.ru/epz/contract/contractCard/document-info.html?reestrNumber=1770823464019000042);
от 28.08.2019 № 65-НР-2019/МГУ-1 по разработке рекомендаций по расчету плотности сельского населения»;
от 24.09.2019 № 74-НР-2019/ЦЭФК Групп-2 по разработке рекомендаций по оценке отчетной нагрузки на респондентов и ее нормированию;
от 03.10.2019 № 84-НР-2019/НИИ-4 по разработке рекомендаций по увеличению объема выборочной совокупности единиц наблюдения для проведения в субъектах Российской Федерации выборочного обследования бюджетов домашних хозяйств по туризму (в рамках дополнительного модуля);
от 03.10.2019 № 85-НР-2019/НИИ-5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2019 года).
</t>
  </si>
  <si>
    <t xml:space="preserve">Заключены государственные контракты:
- от 06.09.2019 № 68-ВПН/242-2019/ООО "КТС"-1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Произведена выплата авансового платежа в размере 50%;
- от 02.10.2019 № 72-ВПН/242-2019/ООО «ВТБ»-1 на  поставку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10.10.2019 № 79-ВПН/242-2019/ООО «СоюзИнтегро»-1 на поставку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10.10.2019 №  89-ВПН/242-2019/ООО «ПК Аквариус»-1 на поставку технических средств для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28.10.2019 № 94-ВПН/242-2019/Контур-1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Ведутся работы по согласованию технического задания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Минпромторгом России готовятся изменения в распоряжение  Правительства Российской Федерации от 1 августа 2019 г. №1700-р  в части закупки ПК отечественного производства.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</si>
  <si>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Заключены государственные контракты:
- от 26.09.2019 № 82-ВПН-2019/ГМЦ-2 на оказание услуг по подготовке материалов переписи к автоматизированной обработке и по автоматизированной обработке этих материалов, этап 2019 г. Произведена выплата авансового платежа в размере 50%;
- от 31.10.2019 № 93-ВПН-2019/ООО"Авилекс"-1 на  выполнение работ по проектированию, поставке и вводу в эксплуатацию инженерных систем серверного узла автоматизированной системы Всероссийской переписи населения (АС ВПН) информационно-вычислительной системы Росстата (ИВС Росстата), предназначенных для обеспечения проведения Всероссийской переписи населения 2020 года.
В территориальных органах Росстата заключены гражданско-правовые договоры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</si>
  <si>
    <t>9.2.1.3</t>
  </si>
  <si>
    <t>Х</t>
  </si>
  <si>
    <t xml:space="preserve">В рамках государственных контрактов:
от 08.04.2019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Выполнены работы по выполнению расчета коэффициентов для анализа согласованности и непротиворечивости показателей базовых таблиц "затраты-выпуск".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04.06.2019 № 27-НР-МСП-2019/АБК-1 осуществляется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В сентябре проведено апробирование проектов статистического инструментария;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В рамках государственного контракта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с сентября 2019 г. ведутся работы по разработке, опытной эксплуатации и проектированию новых функций программного обеспечения  ПК ГД-ПТК в части задач на 2019 год.
</t>
  </si>
  <si>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</si>
  <si>
    <t>В рамках Государственного контракта от 04.06.2019 № 27-НР-МСП-2019/АБК-1  выполнен I этап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Получен промежуточный отчет, подготовлено экспертное заключение.</t>
  </si>
  <si>
    <t xml:space="preserve">Приказами Росстата утверждены:
- календарные планы подготовки, проведения и обработки итогов труда мигрантов в 2019 году (от 20.02.2019 № 84), выборочных наблюдений доходов населения и участия в социальных программах на 2019-2021 годы (от 19.06.2019 № 343), изменения в календарных планах подготовки, проведения и обработки итогов выборочных наблюдений использования суточного фонда времени населением 2019 года (от 28.06.2019 № 367), качества и доступности услуг в сферах образования, здравоохранения и социального обслуживания, содействия занятости населения (от 28.06.2019 № 366);
-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Анкета выборочного наблюдения труда мигрантов (от 04.02.2019 № 50);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 основные методологические и организационные положения выборочных наблюдений труда мигрантов в 2019 году (от 10.04.2019 № 206), качества и доступности услуг в сферах образования, здравоохранения и социального обслуживания, содействия занятости населения (от 22.04.2019 № 240),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планы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Выборочного наблюдения доходов населения и участия в социальных программах в 2020 году (от 24.07.2019 № 422);
- формы федерального статистического наблюдения и указания по их заполнению для подготовки и проведения  Выборочного наблюдения доходов населения и участия в социальных программах  в 2020  году (от 06.09.2019 № 508).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и проводятся:
- во всех субъектах Российской Федерации опросы по программам выборочных наблюдений: доходов населения и участия в социальных программах за 2018 год с охватом 60 тыс. домохозяйств; труда мигрантов с охватом 128 тыс. домохозяйств,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 семинары с участием представителей территориальных органов Росстата от всех субъектов Российской Федерации по вопросам подготовки и проведения выборочного наблюдения использования суточного фонда времени населением в 2019 году, труда мигрантов в 2019 году, а также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32 субъектов Российской Федерации;
- семинар по вопросам подготовки и проведения Выборочного наблюдения доходов населения и участия в социальных программах 2020 года по обучению специалистов территориальных органов Росстата –  Башкортостанстат  (г. Уфа);
- работы по вводу и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 формирование обобщенный информационный фонд  выборочного наблюдения доходов населения и участия в социальных программах с данными  в целом по Российской Федерации;
-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 работы по формированию базы данных обобщенного информационного фонда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разработка экономического описания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2020 году; 
- опрос по программе выборочного наблюдения использования суточного фонда времени населением во всех субъектах Российской Федерации;
- работа по составлению списков адресов домохозяйств, отобранных для участия в Выборочном наблюдении доходов населения и участия в социальных программах 2020 года;
- мероприятия  по визуальному контролю первичных статистических данных Выборочного наблюдения использования суточного фонда времени населением и  контрольные проверки на полевом уровне во всех субъектах Российской Федерации;
- работы в части развития ПК СДП подсистем публикации итогов на Интернет-сайте Росстата, ввода и кодирования данных, проведения формального и логического контроля данных, мониторинга хода обработки данных, расчета доверительных интервалов и ошибки выборки. Проведены работы формального и логического контроля первичного информационного фонда;
- работы в части развития ПК СДП подсистем мониторинга хода обработки данных, интеграции со смежными системами, формирования базы данных обобщенного информационного фонда, расчета доверительных интервалов и ошибки выборки ВНДН. Сформированы базы данных обобщенного информационного фонда, подготовлены данные для публикациии их публикация на Интернет-сайте Росстата, сформированы итоговые (регламентные) и публикационные таблицы;
- работы в части развития ПК СДП подсистем администрирования, НСИ, ведения списка респондентов, ввода и редактирования анкет, ФЛК, мониторинга,  формирования сводных итогов.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В октябре 2019 г. были привлечены бригадиры-инструкторы и  инструкторы территориального уровня для натурного обхода домохозяйств перед проведением Выборочного наблюдения доходов населения и участия в социальных программах 2020 года.
Заключены государственные контракты на:
-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(от 14.03.2019 № 6-СДП-2019/ИП Божко-1, от 27.03.2019 № 8-СДП-2019/ООО СК»Инжиниринг»-2 и от 30.04.2019 № 16-СДП-2019/Юнион Трейд-3); использования труда мигрантов (от 16.12.2018 № 121-ПЗ-2018/ИП Вострикова-3, от 16.01.2019 № 1-НР-СДП-2019/ООО СК «Инжиниринг»-1 и от 16.01.2019 № 2-СДП-2019/Юнион Трейд-1), для подготовки Выборочного наблюдения использования суточного фонда времени населением (ГК от 05.12.2018 № 111-СДП-2018/Юнион Трейд-6, ГК от 12.12.2018 № 115-СДП-2018/Канцерна-3 , ГК от 26.12.2018 № 123-СДП-2018/Бибелот-3);
 - выполнение 8 научно-исследовательских работ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(ГК от 04.06.2019 Б/Н);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(ГК от 24.06.2019 № 38-НР-СДП-2019/НИИ-2);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(ГК от 08.07.2019 № 41-НР-СДП-2019/ВШЭ-2);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(ГК от 12.08.2019 № 55-НР-СДП-2019/ФГБОУ ВО «ГУУ»-2); разработки рекомендаций по развитию информационной базы для разработки статистических показателей бедности (этап 2019 года) (ГК от 12.08.2019 № 54-НР-СДП-2019/МИРЭА-3);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(ГК от 02.09.2019 № 66-НР-СДП-2019/Статэкон-2);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(ГК от 03.10.2019 № 81-НР-СДП-2019/РЭУ-2).
-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(ГК от 15.07.2019 №46-СДП/242-2019/КРОК Регион-3). Заключено дополнительное соглашение №2 от 30.09.2019. 
-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(ГК от 15.07.2019 № 47-СДП/242-2019/КРОК Регион-4);
- выполнение работ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(ГК от 18.09.2019 № 71-СДП-2019/ДиректКонсалт-1);
- на выполнение работ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(ГК от 16.09.2019 № 73-СДП-2019/Статэкон-3).
Разработаны и размещены на официальном сайте единой информационной системы в сфере закупок (www.zakupki.gov.ru) конкурсные документации по:
- разработке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(извещение от 06.08.2019 
№ 0173100011919000067);
- апробации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2019 г.) (извещение от 19.09.2019  
№  0173100011919000089). Проведены конкурсные процедуры по оценке заявок, поступивших для участия в открытом конкурсе в электронном виде (Протокол № 2019/50-ЭК от 23.10.2019);
- выполнению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2019г. (извещение от 25.09.2019 
№  0173100011919000091). Проведены конкурсные процедуры по оценке заявок, поступивших для участия в открытом конкурсе в электронном виде (Протокол № 2019/48-ЭК от 22.10.2019);
- выполнению работ по разработке и апробации процедур формирования и актуализации выборочных совокупностей по целевым группам респондентов (этап 2019 года) (извещенеи от 27.09.2019 . № 0173100011919000100). Проведены  конкурсные процедуры по оценке заявок, поступивших для участия в открытом конкурсе в электронном виде (Протокол № 2019/51-ЭК от 24.10.2019);
- разработке и апробации процедур верификации показателей уровня бедности на основе использования данных о доходах населения ФНС России и ПФР (этап 2019 года) (извещение от 27.09.2019 № 0173100011919000102). Проведены конкурсные процедуры по оценке заявок, поступивших для участия в открытом конкурсе в электронном виде (Протокол № 2019/52-ЭК от 28.10.2019).
Подготовлены для размещения на официальном сайте единой информационной системы в сфере закупок конкурсные документации:
- на выполнение работ по проведению экспериментальных расчетов показателей межрегиональной трудовой миграции на основе данных обследования рабочей силы и административных данных Пенсионного фонда Российской Федерации;
-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в ходе Выборочного наблюдения участия населения в непрерывном образовании.
</t>
  </si>
  <si>
    <t xml:space="preserve">Приказами Росстата утверждены:
-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Приказом Росстата от 28.06.2019 № 366 внесены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2019-2020 годы, утвержденного приказом Росстата от 21.12.2018 № 761.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 от 14.03.2019 ГК №6-СДП-2019/ИП Божко-1 на поставку в центральный аппарат и территориальные органы Росстата бланочной продукции;
- от 27.03.2019 ГК №8-СДП-2019/ООО СК «Инжиниринг»-2 на поставку канцелярских принадлежностей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территориальные органы Росстата;
- от 30.04.2019 № 16-СДП-2019/Юнион Трейд-3 на поставку в территориальные органы Росстата продукции для фиксации данных (канцелярских принадлежностей);
- от 04.06.2019 Б/Н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Заключено дополнительное соглашение №2 от 30.09.2019. Выполнены работы в части развития ПК СДП подсистем публикации итогов на Интернет-сайте Росстата, ввода и кодирования данных, проведения формального и логического контроля данных, мониторинга хода обработки данных, расчета доверительных интервалов и ошибки выборки. Проведены работы формального и логического контроля первичного информационного фонда.
Доведены средства до территориальных органов Росстата на заключение контрактов и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августе-сентябре 2019 года.
В июле 2019 г. проводился опрос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во всех субъектах Российской Федерации.  
Осуществляется методологическая поддержка ТОГСам по вопросам проведения наблюдения и заполнения вопросников на портале ПК СДП.
В августе - сентябре 2019 г. проводились работы по вводу,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а также формирование базы данных обобщенного информационного фонда.
В октябре 2019 г. продолжались работы по формированию  базы данных обобщенного информационного фонда выборочного наблюдения качества и доступности услуг в сферах образования, здравоохранения и социального обслуживания, содействия занятости населения.
</t>
  </si>
  <si>
    <t xml:space="preserve">Приказами Росстата  утверждены:
- Календарный план подготовки, проведения и обработки итогов Выборочного наблюдения доходов населения и участия в социальных программах на 2019-2021 годы (от 19.06.2019 № 343);
- План размещения выборочной совокупности домохозяйств для проведения Выборочного наблюдения доходов населения и участия в социальных программах в 2020 году (от 24.07.2019 № 422);
-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формы федерального статистического наблюдения и указания по их заполнению для подготовки и проведения  Выборочного наблюдения доходов населения и участия в социальных программах  в 2020  году (от 06.09.2019 № 508).
Проведены/проведен/проведена: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 семинар по вопросам подготовки и проведения Выборочного наблюдения доходов населения и участия в социальных программах 2020 года по обучению специалистов территориальных органов Росстата –  Башкортостанстат (г. Уфа);
- работа по составлению списков адресов домохозяйств, отобранных для участия в Выборочном наблюдении доходов населения и участия в социальных программах 2020 года.
В феврале – июле 2019 г. проведены работы по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мае 2019 года в территориальные органы Росстата направлены запросы на уточнение информации, полученной в ходе проведения наблюдения. Осуществляется методологическая поддержка ТОГСам по вопросам проведения наблюдения и заполнения вопросников на Портале ПК СДП.
В августе 2019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В сентябре 2019 г. проведена разработка экономического описания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2020 году. 
Разработана и размещена на официальном сайте единой информационной системы в сфере закупок (www.zakupki.gov.ru) конкурсная документация на выполнение работ по разработке и апробации процедур верификации показателей уровня бедности на основе использования данных о доходах населения ФНС России и ПФР (этап 2019 года) (извещение от 27.09.2019  № 0173100011919000102). В октябре проводились конкурсные процедуры по оценке заявок, поступивших для участия в открытом конкурсе в электронном виде (Протокол № 2019/52-ЭК от 28.10.2019).
По итогам проведения конкурсных процедур заключены государственные контракты:
- от 24.06.2019 № 38-НР-СДП-2019/НИИ-2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Выполнены работы в части развития ПК СДП подсистем мониторинга хода обработки данных, интеграции со смежными системами, формирования базы данных обобщенного информационного фонда, расчета доверительных интервалов и ошибки выборки ВНДН. Сформированы базы данных обобщенного информационного фонда, подготовлены данные для публикациии их публикация на Интернет-сайте Росстата, сформированы итоговые (регламентные) и публикационные таблицы.
Доведены средства до территориальных органов Росстата на приобретение расходных материалов для офисного оборудования и оказание услуг связи.
Заключены государственные контракты в рамках проведения Всероссийской переписи насления в 2020 г.: на поставку продукции для фиксации данных (ГК от 30.09.2019 80-СДП-2019/Юнион Трейд-5), на экипировку переписчиков (ГК от 30.09.2019 77-СДП-2019/ООО СК Инжиниринг-3 ВПН-2020), на поставку бланочной продукции (ГК от 30.09.2019 78-СДП-2019/Мастер Знак-1), на поставку канцелярских принадлежностей (ГК от 24.09.19 ГК б/н).
В территориальных органах Росстата заключены и оплачены гражданско-правовые договоры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В октябре 2019 г. были привлечены бригадиры-инструкторы и  инструкторы территориального уровня для натурного обхода домохозяйств перед проведением Выборочного наблюдения доходов населения и участия в социальных программах 2020 года. 
</t>
  </si>
  <si>
    <t>9.5.4</t>
  </si>
  <si>
    <t>Мероприятие 9.5.4 Организация и проведение комплексного наблюдения условий жизни населения</t>
  </si>
  <si>
    <t>X</t>
  </si>
  <si>
    <t>Фролова Е.Б., Начальник Управления статистики уровня жизни и обследований домашних хозяйств , Федеральная служба государственной статистики</t>
  </si>
  <si>
    <t>31.12.2021</t>
  </si>
  <si>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Разработаны и размещены на официальном сайте единой информационной системы в сфере закупок (www.zakupki.gov.ru) конкурсные документации по: 
-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(извещение от 26.07.2019  № 0173100011919000064);
-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(извещение от 29.07.2019 № 0173100011919000065);
- выполнению работ по апробации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2019 г.)  (извещение от 19.09.2019  №  0173100011919000089).
По итогам проведения конкурсных процедур заключены государственные контракты:
-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Заключено дополнительное соглашение №2 от 30.09.2019. Выполнены работы в части подготовки данных для публикации и их публикация на Интернет-сайте Росстата, сформированы базы данных обобщенного информационного фонда, сформированы итоговые и публикационные таблицы.
- от 18.09.2019 № 71-СДП-2019/ДиректКонсалт-1 на выполнение работ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 от 16.09.2019 № 73-СДП-2019/Статэкон-3 на выполнение работ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t>
  </si>
  <si>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года(от 13.12.2018 № 738, с изм. от 28.06.2019 № 367);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в субъектах Российской Федерации, в мае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территориальных органов Росстата от всех субъектов Российской Федерации, в июле ТОГСами Росстата разработаны и представлены приказы о подготовке и проведении выборочного наблюдения в субъектах Российской Федерации.
Проведены конкурсные процедуры и заключены государственные контракты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15.07.2019 №46-СДП/242-2019/КРОК Регион-3). Заключено дополнительное соглашение №2 от 30.09.2019. Выполнены работы в части развития ПК СДП подсистем публикации итогов на Интернет-сайте Росстата, ввода и кодирования данных, проведения формального и логического контроля данных, мониторинга хода обработки данных,  сформированы итоговые (регламентные) таблицы.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октябре-ноябре 2019 года.
В августе 2019 г. проводились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В сентябре 2019 г. проводился опрос по программе выборочного наблюдения использования суточного фонда времени населением во всех субъектах Российской Федерации.
В октябре 2019 г. проводились  мероприятия  по визуальному контролю первичных статистических данных выборочного наблюдения использования суточного фонда времени населением и  контрольные проверки на полевом уровне во всех субъектах Российской Федерации.
</t>
  </si>
  <si>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Разработаны и размещены на официальном сайте единой информационной системы в сфере закупок (www.zakupki.gov.ru) конкурсные документации на выполнение работ по:
- разработке рекомендаций по развитию информационной базы для разработки статистических показателей бедности (этап 2019 года) (извещение от 27.06.2019 № 0173100011919000054). В июле 2019 г. проводились конкурсные процедуры по оценке заявок и подведению итогов открытого конкурса (протокол от 30.07.2019 №2019/43-Н);
-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от 27.06.2019 № 0173100011919000055). В июле 2019 г. проводились конкурсные процедуры по оценке заявок и подведению итогов  открытого конкурса (протокол от 30.07.2019 №2019/44-Н);
-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от 27.06.2019 № 0173100011919000056);
- выполнению научно-исследовательской работы по разработке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(извещение от 06.08.2019 № 0173100011919000067);
- выполнению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2019г. (извещение от 25.09.2019 
№  0173100011919000091). Проведены конкурсные процедуры по оценке заявок, поступивших для участия в открытом конкурсе в электронном виде (Протокол № 2019/48-ЭК от 22.10.2019);
- выполнению работ по разработке и апробации процедур формирования и актуализации выборочных совокупностей по целевым группам респондентов (этап 2019 года) (извещение от 27.09.2019  № 0173100011919000100). Проведены конкурсные процедуры по оценке заявок, поступивших для участия в открытом конкурсе в электронном виде (Протокол № 2019/51-ЭК от 24.10.2019).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Заключены государственные контракты на выполнение научно-исследовательских работ:
- от 12.08.2019 № 55-НР-СДП-2019/ФГБОУ ВО «ГУУ»-2 по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 от 12.08.2019 № 54-НР-СДП-2019/МИРЭА-3 по разработке рекомендаций по развитию информационной базы для разработки статистических показателей бедности (этап 2019 года);
- от 02.09.2019 № 66-НР-СДП-2019/Статэкон-2 по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 от 03.10.2019 № 81-НР-СДП-2019/РЭУ-2  на выполнение научно-исследовательской работы по теме: Разработка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t>
  </si>
  <si>
    <t xml:space="preserve">В январе –  октябре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сентябрь 2019 года размещены на официальном сайте Росстата в срочной публикации «Занятость и безработица в Российской Федерации» (https://www.gks.ru/compendium/document/50798) в других ежемесячных публикациях Росстата в сроки, установленные Федеральным планом статистических работ.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(https://www.gks.ru/compendium/document/13265);
- федеральное статистическое наблюдение численности и заработной платы работников по категориям в организациях социальной сферы и науки. Приказом Росстата утверждены методологические и организационные положениям по проведению федерального статистического наблюдения численности и заработной платы работников по категориям в организациях социальной сферы и науки (от 25.02.2019 № 93).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за январь-март 2019 - 23.04.2019 и дополнены 24.05.2019 г., за I полугодие 2019 г. - 23.07.2019 и дополнены 16.08.2019, за 9 месяцев 2019  - 23.10.2019 (https://gks.ru/labor_market_employment_salaries);
- опросы по программе Выборочного обследования ЛПХ за январь-декабрь 2018г., за I- III кварталы 2019 г.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 «Записная книжка инструктора территориального уровня», «Записная книжка интервьюера», «Рабочая тетрадь интервьюера» (от 23.01.2019 № 24); 
- изменение к основным методологическим и организационным положениям по проведению выборочного обследования сельскохозяйственной деятельности личных подсобных и других индивидуальных хозяйств граждан (от 06.03.2019 №126).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
Заключены государственные контракты: 
- на поставку средств материально - технического обеспечения для выборочного обследования рабочей силы (от 12.21.2018 № 113-ПЗ-2018/Караван-1, от 16.12.2018 № 121-ПЗ-2018/ИП Вострикова-3), для проведения выборочного наблюдения за сельскохозяйственной деятельностью личных подсобных и других индивидуальных хозяйств граждан (от 01.03.2019 №4-ЛПХ-2019/Юнион Трейд-2, от 14.03.2019 № 7-ЛПХ-2019/Бибелот-1 и от 12.04.2019 ГК № 12-ЛПХ-2019/СМАЙЛ ГРУПП-1);
-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(от 10.06.2019 № Б/н);
-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(от 15.07.2019 № 45-ОЗ/242-2019/КРОК Регион-2). Выполнены работы по доработке электронных бланков форм наблюдения в унифицированном формате, по доработке макетов регламентных таблиц, специализированного программного обеспечения в составе подсистем: регистрация отчетов и ввода данных.
-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(от 18.10.2019 № 91-ПЗ/242-2019/АЛЬФАКОМ-2).
Заключено дополнительное соглашение от 29.05.2019 № 1 к Государственному контракту от 29.12.2018 №129-ПП-2018/ГМЦ-3 по проведению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Разработаны и размещены на официальном сайте единой системы в сфере закупок (www.zakupki.gov.ru) конкурсные документации на:
- выполнение работ по проведению процедур получения распространенных итогов на основе выборочного обследования личных подсобных и других индивидуальных хозяйств граждан, включая выполнение экспериментальных расчетов, этап 2019 г. (извещение от 27.09.2019 
№ 0173100011919000101); 
- выполнение работ по совершенствованию подходов формирования выборочной совокупности личных подсобных и других индивидуальных хозяйств граждан сельских поселений и ее оценочных характеристик, включая проведение экспериментальных расчетов, этап 2019 г. (извещение от 26.09.2019 № 0173100011919000096).
</t>
  </si>
  <si>
    <t xml:space="preserve">В январе – октябре  2019 г.:
- проводилось выборочное обследование домашних хозяйств по вопросам занятости и безработицы (обследование рабочей силы). Итоги обследования за сентябрь 2019 года размещены на официальном сайте Росстата в срочной публикации «Занятость и безработица в Российской Федерации» (https://www.gks.ru/compendium/document/50798)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(https://www.gks.ru/compendium/document/13265).
Заключены государственные контракты:
- на поставку средств материально - технического обеспечения для выборочного обследования рабочей силы (от 12.12.2018 № 113-ПЗ-2018/Караван-1 на поставку канцелярских принадлежностей, от 16.12.2018 № 121-ПЗ-2018/ИП Вострикова-3 на поставку бланочной продукции);
-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(от 10.06.2019 № Б/н);
- на поставку бланочной продукции в рамках проведения обследования рабочей силы (от 24.09.2019 № 76-ПЗ-2019/ИП Вострикова -1);
-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(от 18.10.2019 № 91-ПЗ/242-2019/АЛЬФАКОМ-2).
Заключено дополнительное соглашение от 29.05.2019 № 1 к Государственному контракту от 29.12.2018 №129-ПП-2018/ГМЦ-3 по проведению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В территориальных органах Росстата заключены гражданско-правовые договоры с временным персоналом, кодировщик статистической информации, оператор ввода статистической информации, на выполнение работ, связанных с проведением выборочного обследования рабочей силы в 2019 году. Оплачены контракты с временным персоналом за выполненные работы в январе-октябре 2019 г.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</si>
  <si>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Заключены государственные контракты на поставку в территориальные органы Росстата канцелярских принадлежностей (ГК от 01.03.2019 ГК № 4-ЛПХ-2019/Юнион Трейд-2), бланочной продукции (ГК от 14.03.2019 № 7-ЛПХ-2019/Бибелот-1),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В марте – октябре 2019 г.:
- расчет объема выборочной совокупности на II полугодие 2019 года (дифференцировано по регионам);
- территориальными органами Росстата проведено формирование выборочной совокупности ЛПХ на I, II полугодие;
- проведен опрос по программе Выборочного обследования сельскохозяйственной деятельности личных подсобных и других индивидуальных хозяйств граждан  за I-III кварталы;
- проведены работы по вводу и проверке первичных статистических данных; получение итогов по указанному обследованию за прошедший период.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 подготовлено экономическое описание для разработки итогов наблюдения, утверждены приказы Росстата «Об утверждении Методических указаний по проведению выборочного статистического наблюдения за сельскохозяйственной деятельностью личных подсобных и других индивидуальных хозяйств граждан» (от 25.09.2019 № 552) и «Об утверждении рекомендаций по формированию и актуализации генеральной совокупности объектов сельскохозяйственной переписи для организации системы выборочных наблюдений в межпереписной период территориальными органами Росстата» (от 09.09.2019 № 510).
Разработаны и размещены на официальном сайте единой системы в сфере закупок (www.zakupki.gov.ru) конкурсные документации на:
- выполнение работ по проведению процедур получения распространенных итогов на основе выборочного обследования личных подсобных и других индивидуальных хозяйств граждан, включая выполнение экспериментальных расчетов, этап 2019 г. (извещение от 27.09.2019 
№ 0173100011919000101); 
- выполнение работ по совершенствованию подходов формирования выборочной совокупности личных подсобных и других индивидуальных хозяйств граждан сельских поселений и ее оценочных характеристик, включая проведение экспериментальных расчетов, этап 2019 г. (извещение от 26.09.2019 № 0173100011919000096).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договоры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</si>
  <si>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t>В рамках реализации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выполнены экспериментальные расчеты на основе имеющейся эмпирической базы; проведен анализ полученной статистической информации по показателям ЦУР, рассчитанным на основе имеющейся эмпирической базы, выработаны предложения по расширению программ обследований по социально-демографическим проблемам для охвата всего объема показателей ЦУР. В рамках реализации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проведена оценка вопросников, использующихся для выборочного наблюдения доходов населения и участия в социальных программах, проанализированы международные рекомендации и зарубежный опыт по формированию статистических баз данных о социальных выплатах населению; определены перспективные направления развития методологии формирования статистических показателей по социальным выплатам.</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</si>
  <si>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Выполнены работы в части развития ПК СДП учебной версии подсистемы проведения на планшетном компьютере, тестирования интервьюера на ПК, отображения сводной информации, ввода данных на ПК, ведения списка домохозяйств, ведения НСИ, ввода данных на рабочих станциях,  мониторинга. Выполнены работы по анализу замечаний ТОГС по результатам обучения.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Разработано и доведено до территориальных органов Росстата (обеспечен доступ специалистам ТОГС на портал ПК СДП https://sdp.gks.ru) программное обеспечение по установке электронных вопросников на планшетные компьютеры. ТОГСами загружена выборочная совокупность наблюдения, сформированы списки помещений (маршрутные листы) по каждому участку наблюдения.
В рамках выполнения работ по пп. 2 и 3 Календарного плана (Приложение 2 к Государственному контракту № 39-СЗН/242-2019/КРОК Регион-1 от 08.07.2019), в соответствии с требованиями пп. 4.3.3, 4.3.4, 4.3.7, 4.3.10 Технического задания (Приложение 1 к Государственному контракту № 39-СЗН/242-2019/КРОК Регион-1 от 08.07.2019) согласованы технические предложения по реализации: состава колонок списка помещений, предложения по названию и перечню статусов вопросника, предложения по хранению информации о действиях интервьюера в подсистеме ввода данных на планшетном компьютере ПК СДП ИВС Росстата; фильтрация, сортировка, поиск по полям,статусы домохозяйства в подсистеме ввода данных на рабочих станциях ПК СДП ИВС Росстата; состав, формат и доступность отчетов мониторинга в подсистеме мониторинга ПК СДВ ИВС Росстата; структура меню и вариант по наполнению каждого раздела подсистемы методологической поддержки на мобильных устройствах ПК СДП ИВС Росстата в части выборочного статистического наблюдения состояния здоровья населения.
В соответствии с приказом от 30.05.2019 № 300 «Об организации работы лиц, привлекаемых в 2019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привлекаемеого персонала сроки (бригадиры-инструкторы территориального уровня, инструкторы территориального уровня, интервьюеры, операторы формального и логического контроля). Все категории привлекаемого персонала прошли обучение в течение двух рабочих дней. В период с 3 по 30 августа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Выполнена сдача-приемка результатов работ интервьюером, выполненных на полевом уровне, в соответствии с графиком сдачи-приемки работ, утверждаемым территориальным органом Росстата.
В сентябре осуществлен ввод первичных данных обследования  в программный комплекс ввода и обработки данных наблюдения, проведен формально-логический контроль первичных данных.  
В октябре 2019 года по результатам обработки первичных данных наблюдения получена база микроданных, сформированы регламентные таблицы, произведен расчет показателей национального проекта "Демография" по России в целом и субъектам Российской Федерации: ожидаемая продолжительность здоровой  жизни  населения,  доля граждан, ведущих здоровый образ жизни и доля граждан,  систематически занимающихся физкультурой и спортом. Данные по показателям размещены в ЕМИСС (https://fedstat.ru/indicator/59456) Расчеты направлены в Минтруд России письмом от 31.10.2019 г № МС-08-5/3309-МВ.
В территориальных органах Росстата заключены  и оплачены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августе-сентябре  2019 года.
</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</si>
  <si>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</si>
  <si>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</si>
  <si>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</si>
  <si>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</si>
  <si>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</si>
  <si>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</si>
  <si>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</si>
  <si>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</si>
  <si>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</si>
  <si>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</si>
  <si>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Мероприятие 9.1.2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</si>
  <si>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</si>
  <si>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</si>
  <si>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</si>
  <si>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</si>
  <si>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</si>
  <si>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</si>
  <si>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</si>
  <si>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</si>
  <si>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Контрольное событие 9.2.1.3 Внесен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</si>
  <si>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включено в иной план</t>
  </si>
  <si>
    <t>Матвеенко А.В., Врио директора Департамента государственного управления, Министерство экономического развития Российской Федерации</t>
  </si>
  <si>
    <t>30.06.2019</t>
  </si>
  <si>
    <t>09.08.2019</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</si>
  <si>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</si>
  <si>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</si>
  <si>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</si>
  <si>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</si>
  <si>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</si>
  <si>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</si>
  <si>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</si>
  <si>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</si>
  <si>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</si>
  <si>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</si>
  <si>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</si>
  <si>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</si>
  <si>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</si>
  <si>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</si>
  <si>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</si>
  <si>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</si>
  <si>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</si>
  <si>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</si>
  <si>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</si>
  <si>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</si>
  <si>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</si>
  <si>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</si>
  <si>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</si>
  <si>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</si>
  <si>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</si>
  <si>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</si>
  <si>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</si>
  <si>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</si>
  <si>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</si>
  <si>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</si>
  <si>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</si>
  <si>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</si>
  <si>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</si>
  <si>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</si>
  <si>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</si>
  <si>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</si>
  <si>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</si>
  <si>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</si>
  <si>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</si>
  <si>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</si>
  <si>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</si>
  <si>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</si>
  <si>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</si>
  <si>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</si>
  <si>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</si>
  <si>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</si>
  <si>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</si>
  <si>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</si>
  <si>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</si>
  <si>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</si>
  <si>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</si>
  <si>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</si>
  <si>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</si>
  <si>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</si>
  <si>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</si>
  <si>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</si>
  <si>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</si>
  <si>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</si>
  <si>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</si>
  <si>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</si>
  <si>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t>9.7.2</t>
  </si>
  <si>
    <t>Мероприятие 9.7.2 Модернизация методологии экономической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</si>
  <si>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</si>
  <si>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</si>
  <si>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</si>
  <si>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</si>
  <si>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</si>
  <si>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</si>
  <si>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</si>
  <si>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</si>
  <si>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</si>
  <si>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</si>
  <si>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r>
      <rPr>
        <b/>
        <sz val="11"/>
        <rFont val="Times New Roman"/>
        <family val="1"/>
        <charset val="204"/>
      </rPr>
      <t>Форма мониторинга реализации государственной программы (квартальная)</t>
    </r>
  </si>
  <si>
    <r>
      <rPr>
        <b/>
        <sz val="11"/>
        <rFont val="Times New Roman"/>
        <family val="1"/>
        <charset val="204"/>
      </rPr>
      <t>Ответственный исполнитель: Министерство экономического развития Российской Федерации</t>
    </r>
  </si>
  <si>
    <r>
      <rPr>
        <sz val="11"/>
        <rFont val="Times New Roman"/>
        <family val="1"/>
        <charset val="204"/>
      </rPr>
      <t>№ п/п</t>
    </r>
  </si>
  <si>
    <r>
      <rPr>
        <sz val="11"/>
        <rFont val="Times New Roman"/>
        <family val="1"/>
        <charset val="204"/>
      </rPr>
      <t>Наименование ВЦП, основного мероприятия, мероприятия ФЦП, контрольного события программы</t>
    </r>
  </si>
  <si>
    <r>
      <rPr>
        <sz val="11"/>
        <rFont val="Times New Roman"/>
        <family val="1"/>
        <charset val="204"/>
      </rPr>
      <t>Статус контрольного события</t>
    </r>
  </si>
  <si>
    <r>
      <rPr>
        <sz val="11"/>
        <rFont val="Times New Roman"/>
        <family val="1"/>
        <charset val="204"/>
      </rPr>
      <t>Ответственный исполнитель</t>
    </r>
  </si>
  <si>
    <r>
      <rPr>
        <sz val="11"/>
        <rFont val="Times New Roman"/>
        <family val="1"/>
        <charset val="204"/>
      </rPr>
      <t>Плановая дата окончания реализации мероприятия/ наступления контрольного события</t>
    </r>
  </si>
  <si>
    <r>
      <rPr>
        <sz val="11"/>
        <rFont val="Times New Roman"/>
        <family val="1"/>
        <charset val="204"/>
      </rPr>
      <t>Фактическая дата окончания реализации мероприятия/ наступления контрольного события</t>
    </r>
  </si>
  <si>
    <r>
      <rPr>
        <sz val="11"/>
        <rFont val="Times New Roman"/>
        <family val="1"/>
        <charset val="204"/>
      </rPr>
      <t>Ожидаемая дата наступления контрольного события/ожидаемое значение контрольного события</t>
    </r>
  </si>
  <si>
    <r>
      <rPr>
        <sz val="11"/>
        <rFont val="Times New Roman"/>
        <family val="1"/>
        <charset val="204"/>
      </rPr>
      <t>Фактический результат реализации мероприятия</t>
    </r>
  </si>
  <si>
    <r>
      <rPr>
        <sz val="11"/>
        <rFont val="Times New Roman"/>
        <family val="1"/>
        <charset val="204"/>
      </rPr>
      <t>Расходы федерального бюджета на реализацию государственной программы, тыс. руб.</t>
    </r>
  </si>
  <si>
    <r>
      <rPr>
        <sz val="11"/>
        <rFont val="Times New Roman"/>
        <family val="1"/>
        <charset val="204"/>
      </rPr>
      <t>Заключено контрактов на отчетную дату, тыс. руб.</t>
    </r>
  </si>
  <si>
    <r>
      <rPr>
        <sz val="11"/>
        <rFont val="Times New Roman"/>
        <family val="1"/>
        <charset val="204"/>
      </rPr>
      <t>Сводная бюджетная роспись на отчетную дату, тыс. руб.</t>
    </r>
  </si>
  <si>
    <r>
      <rPr>
        <sz val="11"/>
        <rFont val="Times New Roman"/>
        <family val="1"/>
        <charset val="204"/>
      </rPr>
      <t>Предусмотрено ГП</t>
    </r>
  </si>
  <si>
    <r>
      <rPr>
        <sz val="11"/>
        <rFont val="Times New Roman"/>
        <family val="1"/>
        <charset val="204"/>
      </rPr>
      <t>Кассовое исполнение на отчетную дату</t>
    </r>
  </si>
  <si>
    <r>
      <rPr>
        <sz val="11"/>
        <rFont val="Times New Roman"/>
        <family val="1"/>
        <charset val="204"/>
      </rPr>
      <t>1</t>
    </r>
  </si>
  <si>
    <r>
      <rPr>
        <sz val="11"/>
        <rFont val="Times New Roman"/>
        <family val="1"/>
        <charset val="204"/>
      </rPr>
      <t>2</t>
    </r>
  </si>
  <si>
    <r>
      <rPr>
        <sz val="11"/>
        <rFont val="Times New Roman"/>
        <family val="1"/>
        <charset val="204"/>
      </rPr>
      <t>3</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</si>
  <si>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</si>
  <si>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</si>
  <si>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</si>
  <si>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7</t>
    </r>
  </si>
  <si>
    <r>
      <rPr>
        <sz val="11"/>
        <rFont val="Times New Roman"/>
        <family val="1"/>
        <charset val="204"/>
      </rPr>
      <t>8</t>
    </r>
  </si>
  <si>
    <r>
      <rPr>
        <sz val="11"/>
        <rFont val="Times New Roman"/>
        <family val="1"/>
        <charset val="204"/>
      </rPr>
      <t>9</t>
    </r>
  </si>
  <si>
    <r>
      <rPr>
        <sz val="11"/>
        <rFont val="Times New Roman"/>
        <family val="1"/>
        <charset val="204"/>
      </rPr>
      <t>10</t>
    </r>
  </si>
  <si>
    <r>
      <rPr>
        <sz val="11"/>
        <rFont val="Times New Roman"/>
        <family val="1"/>
        <charset val="204"/>
      </rPr>
      <t>11</t>
    </r>
  </si>
  <si>
    <r>
      <rPr>
        <sz val="11"/>
        <rFont val="Times New Roman"/>
        <family val="1"/>
        <charset val="204"/>
      </rPr>
      <t>12</t>
    </r>
  </si>
  <si>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387 работ. Принято 9 актов Правительства Российской Федерации по внесению изменений в Федеральный план статистических работ.
На Интернет-портале Росстата размещена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За 10 месяцев 2019 года на официальном сайте единой информационной системы в сфере закупок – www.zakupki.gov.ru  утверждено 12 конкурсных документаций на выполнение научно-исследовательских работ. По итогам проведения конкурсных процедур заключено 9 государственных контрактов. 
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и по обеспечению выполнения Производственного плана Росстата на 2019 год.
</t>
    </r>
    <r>
      <rPr>
        <sz val="11"/>
        <color rgb="FF000000"/>
        <rFont val="Times New Roman"/>
        <family val="1"/>
        <charset val="204"/>
      </rPr>
      <t xml:space="preserve">
</t>
    </r>
  </si>
  <si>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387 работ. Принято 9 актов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t>
    </r>
    <r>
      <rPr>
        <sz val="11"/>
        <color rgb="FF000000"/>
        <rFont val="Times New Roman"/>
        <family val="1"/>
        <charset val="204"/>
      </rPr>
      <t xml:space="preserve">
</t>
    </r>
  </si>
  <si>
    <r>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Разработана и размещена на официальном сайте единой информационной системы в сфере закупок (www.zakupki.gov.ru) конкурсная документация на поставку оборудования и программного обеспечения для модернизации системы телефонной связи (извещение от 27.09.2019  №00173100011919000103).
Заключены государственные контракты:
- от 19.09.2019 № 70-ТС/242-2019/Элайд-1 на поставку запасных частей, комплектующих принадлежностей для обеспечения функционирования информационно-вычислительной системы Росстата (ИВС Росстата);
- от 11.10.2019 № 88-П/242-2019/Попов-1 на поставку расходных материалов к автоматизированным рабочим местам информационно-вычислительной системы Росстата (ИВС Росстата) (первая очередь);
- от 25.10.2019 № 97-ИКТ/242-2019/ФГУП «НПП «Гамма»-1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30.10.2019 № 102-ТС/242-2019/КО-Блоссом-1 на поставку расходных материалов к автоматизированным рабочим местам  информационно-вычислительной системы Росстата (ИВС Росстата) (вторая очередь).
Заключено дополнительное соглашение №1 от 27.09.2019 к государственному контракту №3-ИКТ/242-2019-2020/ИмпульсТелеком-1  от 24 января 2019 на оказание услуг по предоставлению цифровых каналов и Интернета для функционирования информационно-вычислительной системы Росстата (ИВС Росстата).
</t>
    </r>
    <r>
      <rPr>
        <sz val="11"/>
        <color rgb="FF000000"/>
        <rFont val="Times New Roman"/>
        <family val="1"/>
        <charset val="204"/>
      </rPr>
      <t xml:space="preserve">
</t>
    </r>
  </si>
  <si>
    <r>
      <t>Мероприятие 9.2.1:</t>
    </r>
    <r>
      <rPr>
        <sz val="11"/>
        <color rgb="FF000000"/>
        <rFont val="Times New Roman"/>
        <family val="1"/>
        <charset val="204"/>
      </rPr>
      <t>Контрольное событие 9.2.1.3 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года».В рамках согласования проекта постановления Правительства Российской Федерации «Об организации Всероссийской переписи населения 2020 года» (далее – проект постановления) разногласия с МВД России и Минфином России не были урегулированы (письмо МВД России от 26.12.2018 № 1/14859, письма Минфина России от 29.12.0218 № 14-08-07/96659 и от 31.01.2019 №14-08-07/6416).Росстатом в Минэкономразвития России были направлены доработанный проект постановления, таблица разногласий, дополнительные и обосновывающие материалы к нему (письма от 22.02.2019 № ГО-08-1/171-ПМ, от 22.03.2019 № КЛ-17-1/284-ПМ, от 03.04.2019 № ПМ-17-1/319-ПМ, от 05.06.2019 № ПМ-17-1/554-ПМ).Проведено 18.06.2019 заседание Комиссии Правительства Российской Федерации по проведению Всероссийской переписи населения 2020 года. По поручению Комиссии Правительства Российской Федерации по проведению Всероссийской переписи населения 2020 года (Протокол от 18.06.2019 № 1) Росстат письмом от 24.07.2019 № ПМ-17-1/756-ПМ направил в Минэкономразвития России доработанный проект постановления.В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Росстата от 27.09.2019 № КЛ-08-2/329-ПП).По запросу Аппарата Правительства Российской Федерации проведена отработка формулировок проекта постановления «Об организации Всероссийской переписи населения 2020 года» (письмом Росстата от 29.10.2019 № ПМ-17-1/383-ПП).</t>
    </r>
  </si>
  <si>
    <r>
      <t>Минэкономразвития России письмом от 09.08.2019 № 26285-ВШ/Д24и представил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r>
    <r>
      <rPr>
        <sz val="11"/>
        <color rgb="FF000000"/>
        <rFont val="Times New Roman"/>
        <family val="1"/>
        <charset val="204"/>
      </rPr>
      <t xml:space="preserve">
</t>
    </r>
  </si>
  <si>
    <r>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Проект постановления Правительства Российской Федерации «Об организации сельскохозяйственной микропереписи 2021 года» находится на согласовании в федеральных органах исполнительной власти. Росстат согласовал проект постановления (письмо Росстата от 26.09.2019 № ПМ-12-4/978-ПМ). Произведена оценка затрат на проведение сельскохозяйственной микропереписи 2021 года.
</t>
    </r>
    <r>
      <rPr>
        <sz val="11"/>
        <color rgb="FF000000"/>
        <rFont val="Times New Roman"/>
        <family val="1"/>
        <charset val="204"/>
      </rPr>
      <t xml:space="preserve">
</t>
    </r>
  </si>
  <si>
    <r>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Проект постановления Правительства Российской Федерации «Об организации сельскохозяйственной микропереписи 2021 года» находится на согласовании в федеральных органах исполнительной власти. Росстат согласовал проект постановления (письмо Росстата от 26.09.2019 
№ ПМ-12-4/978-ПМ).
Произведена оценка затрат на проведение сельскохозяйственной микропереписи 2021 года.
</t>
    </r>
    <r>
      <rPr>
        <sz val="11"/>
        <color rgb="FF000000"/>
        <rFont val="Times New Roman"/>
        <family val="1"/>
        <charset val="204"/>
      </rPr>
      <t xml:space="preserve">
</t>
    </r>
  </si>
  <si>
    <r>
      <t xml:space="preserve">Контрольное событие 9.3.1.1.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t>
    </r>
    <r>
      <rPr>
        <sz val="11"/>
        <rFont val="Times New Roman"/>
        <family val="1"/>
        <charset val="204"/>
      </rPr>
      <t>"</t>
    </r>
    <r>
      <rPr>
        <i/>
        <sz val="11"/>
        <rFont val="Times New Roman"/>
        <family val="1"/>
        <charset val="204"/>
      </rPr>
      <t>Об организации  сельскохозяйственной микропереписи 2021 года</t>
    </r>
    <r>
      <rPr>
        <sz val="11"/>
        <rFont val="Times New Roman"/>
        <family val="1"/>
        <charset val="204"/>
      </rPr>
      <t>"</t>
    </r>
  </si>
  <si>
    <r>
      <t xml:space="preserve">Заключены государственные контракты: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В 2018 г. заключен государственный контракт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С сентября 2019 г. ведутся работы по разработке, опытной эксплуатации и проектированию новых функций программного обеспечения  ПК ГД-ПТК в части задач на 2019 год.
</t>
    </r>
    <r>
      <rPr>
        <sz val="11"/>
        <color rgb="FF000000"/>
        <rFont val="Times New Roman"/>
        <family val="1"/>
        <charset val="204"/>
      </rPr>
      <t xml:space="preserve">
</t>
    </r>
  </si>
  <si>
    <r>
      <t>В соответствии с календарным планом выполнения работ по Государственному контракту от 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обеспечению построения расширенных по типам производителей таблиц ресурсов и использования товаров и услуг за 2016 год. Выполнены работы по выполнению расчета коэффициентов для анализа согласованности и непротиворечивости показателей базовых таблиц "затраты-выпуск".</t>
    </r>
    <r>
      <rPr>
        <sz val="11"/>
        <color rgb="FF000000"/>
        <rFont val="Times New Roman"/>
        <family val="1"/>
        <charset val="204"/>
      </rPr>
      <t xml:space="preserve">
</t>
    </r>
  </si>
  <si>
    <r>
      <t xml:space="preserve">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подготовке окончательных итогов и базы микроданных выборочного наблюдения рациона питания населения для публикации в открытом доступе на официальном сайте Росстата.
Проведена корректировка коэффициентов взвешивания для распространения данных наблюдения на генеральную совокупность.
Заключен Государственный контракт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Выполнены работы в части подготовки данных для публикации и их публикация на Интернет-сайте Росстата, сформированы базы данных обобщенного информационного фонда, сформированы итоговые и публикационные таблицы.
</t>
    </r>
    <r>
      <rPr>
        <sz val="11"/>
        <color rgb="FF000000"/>
        <rFont val="Times New Roman"/>
        <family val="1"/>
        <charset val="204"/>
      </rPr>
      <t xml:space="preserve">
</t>
    </r>
  </si>
  <si>
    <r>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в разделе /Официальная статистика/ Население/ Образование/ Итоги федеральных статистических наблюдений /Дополнительное образование детей (форма № 1-ДОП) (http://www.gks.ru/free_doc/new_site/population/obraz/dop-obraz.htm).
</t>
    </r>
    <r>
      <rPr>
        <sz val="11"/>
        <color rgb="FF000000"/>
        <rFont val="Times New Roman"/>
        <family val="1"/>
        <charset val="204"/>
      </rPr>
      <t xml:space="preserve">
</t>
    </r>
  </si>
  <si>
    <r>
      <t xml:space="preserve">Приказом Росстата утверждены методологические и организационные положения по проведению федерального статистического наблюдения численности и заработной платы работников по категориям в организациях социальной сферы и науки (от 25.02.2019 № 93).
В январе – октябре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за I полугодие 2019 года - 23.07.2019  и дополнены 16.08.2019, за 9 месяцев 2019 - 23.10.2019 (https://gks.ru/labor_market_employment_salaries).
Заключен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Выполнены работы по доработке электронных бланков форм наблюдения в унифицированном формате, по доработке макетов регламентных таблиц, специализированного программного обеспечения в составе подсистем: регистрация отчетов и ввода данных.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r>
    <r>
      <rPr>
        <sz val="11"/>
        <color rgb="FF000000"/>
        <rFont val="Times New Roman"/>
        <family val="1"/>
        <charset val="204"/>
      </rPr>
      <t xml:space="preserve">
</t>
    </r>
  </si>
  <si>
    <r>
      <t>Осуществляется реализация мероприятий, направленных на разработку:</t>
    </r>
    <r>
      <rPr>
        <sz val="11"/>
        <color rgb="FF000000"/>
        <rFont val="Times New Roman"/>
        <family val="1"/>
        <charset val="204"/>
      </rPr>
      <t xml:space="preserve">- системы экономических счетов окружающей природной среды в России,- методологии анализа и учета групп предприятий при построении отраслевых счетов СНС,- усовершенствованной методологии социальной статистики в части формирования данных о социальных выплатах населению в России,- системы мониторинга показателей Целей устойчивого развития.Проводится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r>
  </si>
  <si>
    <r>
      <t>Подготовлены и утверждены план закупок, план реализации, бюджет Проекта и годовая отчетность по Проекту. Обеспечено проведение финансового аудита Проекта.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t>
    </r>
    <r>
      <rPr>
        <sz val="11"/>
        <color rgb="FF000000"/>
        <rFont val="Times New Roman"/>
        <family val="1"/>
        <charset val="204"/>
      </rPr>
      <t xml:space="preserve">
</t>
    </r>
  </si>
  <si>
    <r>
      <t xml:space="preserve">В рамках реализации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и формированию интегрированной системы природно-экономических счетов в физическом и стоимостном выражении для Российской Федерации.
В рамках контракта № ST2/2/А.1.24 разработана методология анализа и учета групп предприятий при построении отраслевых счетов СНС. Результаты утверждены на Рабочей группе по методологии и организации экономической и социальной статистики проекта РСГС-2 (протокол № 99 от 21.06.2019).
</t>
    </r>
    <r>
      <rPr>
        <sz val="11"/>
        <color rgb="FF000000"/>
        <rFont val="Times New Roman"/>
        <family val="1"/>
        <charset val="204"/>
      </rPr>
      <t xml:space="preserve">
</t>
    </r>
  </si>
  <si>
    <r>
      <t>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г.).В отчетном периоде 2019 г. обеспечено участие сотрудников Росстата в зарубежных мероприятиях по вопросам внедрения системы природно-экономического учета и измерению глобального производства в СНС и счетам институциональных секторов, мориторинга ЦУР, переписей населения и жилищного фонда, индексам потребительских цен, внедрения стандарта SDMX и модернизации официальной статистики. Организован учебный курс НСИ Испании по построению сателиттных счетов туризма.</t>
    </r>
    <r>
      <rPr>
        <sz val="11"/>
        <color rgb="FF000000"/>
        <rFont val="Times New Roman"/>
        <family val="1"/>
        <charset val="204"/>
      </rPr>
      <t xml:space="preserve">
</t>
    </r>
  </si>
  <si>
    <r>
      <t>Мероприятие 9.Р3.1:</t>
    </r>
    <r>
      <rPr>
        <sz val="11"/>
        <color rgb="FF000000"/>
        <rFont val="Times New Roman"/>
        <family val="1"/>
        <charset val="204"/>
      </rPr>
      <t xml:space="preserve">
Контрольное событие 9.Р3.1.4
Приказ Росстата «Об утверждении Основных методологических и организационных положений выборочного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2019 году» утвержден позднее запланированного срока (24.07.2019), что было связано с необходимостью проведения дополнительных согласовательных процедур в части вопроса возмещения средств лицам, привлекаемым к проведению наблюдения.
</t>
    </r>
  </si>
  <si>
    <r>
      <t>Изменение срока утверждения приказа не повлечет изменение срока проведения Выборочного наблюдения состояния здоровья населения и не окажет влияние на ход реализации основного мероприятия 9.Р3 «Федеральный проект «Старшее поколение».</t>
    </r>
    <r>
      <rPr>
        <sz val="11"/>
        <color rgb="FF000000"/>
        <rFont val="Times New Roman"/>
        <family val="1"/>
        <charset val="204"/>
      </rPr>
      <t xml:space="preserve">
</t>
    </r>
  </si>
  <si>
    <t xml:space="preserve">В апреле-мае, августе и сентябре 2019 г. проведены опросы по программе Выборочного наблюдения труда мигрантов с охватом 128 тыс. домохозяйств во всех субъектах Российской Федерации.
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По итогам проведения конкурсных процедур заключены государственные контракты:
- от 16.12.2018 № 121-ПЗ-2018/ИП Вострикова-3,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 от 15.07.2019 № 47-СДП/242-2019/КРОК Регион-4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Выполнены работы в части развития ПК СДП подсистем  администрирования, НСИ, ведения списка респондентов, ввода и редактирования анкет, ФЛК, мониторинга,  формирования сводных итогов;
- от 08.07.2019 № 41-НР-СДП-2019/ВШЭ-2 на выполнение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Подготовлены для размещения на официальном сайте единой информационной системы в сфере закупок конкурсные документации:
- на выполнение работ по проведению экспериментальных расчетов показателей межрегиональной трудовой миграции на основе данных обследования рабочей силы и административных данных Пенсионного фонда Российской Федерации;
-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в ходе Выборочного наблюдения участия населения в непрерывном образовании.
Проведены семинары:
с 8 по 12 апреля 2019 г. в Ростовстате - по вопросам подготовки и проведения выборочного наблюдения  труда мигрантов в 2019 году с участием представителей территориальных органов Росстата от всех субъектов Российской Федерации;
с 4 по 6 июня 2019 г. и с 17 по 19 сентября 2019 г. в Росстате -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в каждом семинаре представителей территориальных органов Росстата от 16 субъектов Российской Федерации.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Доведены средства до территориальных органов Росстата и  заключены контракты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труда мигрантов в 2019 году.
В территориальных органах Росстата заключены и оплачены гражданско-правовые договора с временным персоналом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труда мигрантов в 2019 года.
</t>
  </si>
  <si>
    <t xml:space="preserve">Приказами Росстата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(от 22.03.2019 № 163, с изменениями от 04.04.2019 № 193 и от 15.05.2019 № 273).
Проект постановления Правительства Российской Федерации «О порядке предоставления субвенций из федерального бюджета бюджетам субъектов Российской Федерации и бюджету г. Байконура на осуществление полномочий Российской Федерации по подготовке и проведению Всероссийской переписи населения 2020 года» направлен в Минэкономразвития России на согласование письмом от 10.04.2019 №ПМ-17-2355-ПМ. 
В Минэкономразвития России от 26.08.2019 № 28454-СШ/Д09и направлен в Росстат откорректированный проект Постановления на согласование. Доработанный Минэкономразвития России проект Постановления  согласован Росстатом (письмо Росстата от 05.09.2019 № ИШ-17-2/899-ПМ).
В 2019 году в рамках подготовки к проведению Всероссийской переписи населения 2020 года проведены:
- серия совещаний у руководителя Росстата П.В. Малкова (в январе-феврале); 
-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(в г. Майкопе 21-22 мая) Центральном федеральных округах (в г. Липецке 28-29 мая) (приказ Росстата от 29.12.2018 № 786, с изменениями от 17.05.2019 № 277, № 279);
- обучающие семинары по вопросам актуализации списков адресов домов и составлению оргпланов ВПН-2020 (в г. Кисловодске - 1 этап с 18 по 20 июня и 2 этап – с 25 по27 июня) (приказы Росстата от 29.12.2018 № 786, 10.04.2019 № 204, 17.04.2019 № 224, 29.05.2019 №296).
Разработаны и размещены на официальном сайте единой информационной системы в сфере закупок (www.zakupki.gov.ru) конкурсные документации на:
- оказание услуг по экспертно-аналитической поддержке и мониторингу подготовки и проведения Всероссийской переписи населения 2020 года (извещение от 30.09.2019 №0173100011919000114). В октябре проводились конкурсные процедуры по оценке заявок, поступивших для участия в открытом конкурсе в электронном виде (отчет о рассмотрении заявок № 28ЭК/2019);
- выполнение комплекса работ по подготовке макетов и дизайна публикаций, инфографических материалов с итогами Всероссийской переписи населения 2020 года (извещение от 30.09.2019 №0173100011919000110). В октябре проводились конкурсные процедуры по оценке заявок, поступивших для участия в открытом конкурсе в электронном виде (отчет о рассмотрении заявок № 27ЭК/2019).
Заключены государственные контракты:
-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№48-ВПН-2019/ПТК-1 (на портфели переписчика), от 16.05.2019 № 21-ВПН-2019/СТР-1 (на офисную бумагу), от 22.05.2019 № 24-ВПН-2019/Бибелот-2 (на бланочную продукцию), от 21.08.2019 № 61-ВПН-2019/ПТК-2 (на поставку экипировки переписчиков Всероссийской переписи населения 2020 года);
- от 22.07.2019 № 49-ВПН-2019-2021/АО «КРОС»-1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 от 27.08.2019 № 62-ВПН-2019/КиН Сервис-1 на оказание услуг по адаптации и изданию монографии Е.Ф. Зябловского «Статистическое описание Российской империи в нынешнем ее состоянии с предварительными понятиями о статистике и с общим обозрением Европы в статистическом виде»;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населения 2020.
В октябре 2019 года в Росстат представлены отчеты территориальных органов Росстата о заключении контрактов с физическими лицами, привлекаемыми к работам по актуализации списков адресов домов (п. 2.11.1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t>
  </si>
  <si>
    <t xml:space="preserve">В 2019 году в рамках подготовки к проведению Всероссийской переписи населения 2020 года:
- в январе - феврале проведена серия совещаний у руководителя Росстата 
П.В. Малкова; 
- в мае проведены заседания региональных Советов руководителей территориальных органов Федеральной службы государственной статистики, расположенных в Центральном, Южном и Северо-Кавказском федеральных округах;
- в июне представители Росстата приняли участие в заседании Комиссии Правительства Российской Федерации по проведению Всероссийской переписи населения 2020 года в Доме Правительства Российской Федерации, а также были проведены обучающие семинары по вопросам актуализации списков адресов домов и составлению организационных планов ВПН-2020; 
- в июле представители Росстата приняли участие в рабочем совещании с ФАДН России и ИЭА РАН им. Н.Н. Миклухо-Маклая в части обеспечения учета национального состава населения и языковой ситуации в Российской Федерации. 
Приказами Росстата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(от 22.03.2019 № 163, с изменениями от 04.04.2019 № 193 и от 15.05.2019 № 273);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(от 07.06.2019 № 326);
- Словарь национальностей, Словарь языков, Перечень стран мира (от 19.09.2019 № 535).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(письма Росстата от 22.07.2019 №ПМ-08-2/2216-МВ, от 07.08.2019 № ИШ-08-2/803-ПС)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Направлены в Федеральное агентство по делам национальностей информационно-справочные материалы о предстоящей Всероссийской  переписи населения 2020 года от 26.09.2019 № СО-08-2/236-ПП  по поручению совместного заседания Межведомственной рабочей группы по вопросам межнациональных отношений и Экспертно-консультативного совета под председательством заместителя Председателя Правительства Российской Федерации В.Л. Мутко (протокол от 17.06.2019 №1 (8), вопрос III,  п. 2).
В Минэкономразвития России направлен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от 27.09.2019 № КЛ-08-2/329-ПП).
В октябре 2019 года по запросу Аппарата Правительства Российской Федерации отработаны формулировки проекта постановления «Об организации Всероссийской переписи населения 2020 года» (письмо Росстата от 29.10.2019 № ПМ-17-1/383-ПП).
Разработаны и размещены на официальном сайте единой информационной системы в сфере закупок (www.zakupki.gov.ru) конкурсные документации на:
- оказание услуг по экспертно-аналитической поддержке и мониторингу подготовки и проведения Всероссийской переписи населения 2020 года (извещение от 30.09.2019 №0173100011919000114). Проведены конкурсные процедуры по оценке заявок, поступивших для участия в открытом конкурсе в электронном виде (отчет о рассмотрении заявок № 28ЭК/2019);
- выполнение комплекса работ по подготовке макетов и дизайна публикаций, инфографических материалов с итогами Всероссийской переписи населения 2020 года (извещение от 30.09.2019 №0173100011919000110). Проведены конкурсные процедуры по оценке заявок, поступивших для участия в открытом конкурсе в электронном виде (отчет о рассмотрении заявок № 27ЭК/2019).
Ведутся работы по согласованию технического задания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Минпромторгом готовятся изменения в распоряжение  Правительства РФ от 1 августа 2019г. №1700-р  в части закупки ПК отечественного производства.
Заключены государственные контракты: 
-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 48-ВПН-2019/ПТК-1 (на портфели переписчика), от 16.05.2019 № 21-ВПН-2019/СТР-1 (на офисную бумагу), от 22.05.2019 № 24-ВПН-2019/Бибелот-2 (на бланочную продукцию);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 от 22.07.2019 № 49-ВПН-2019-2021/АО «КРОС»-1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года. Этап 2020 года);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от 06.09.2019 № 68-ВПН/242-2019/ООО "КТС"-1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 от 26.09.2019 № 82-ВПН-2019/ГМЦ-2 на оказание услуг по подготовке материалов переписи к автоматизированной обработке и по автоматизированной обработке этих материалов, этап 2019г. Произведена выплата авансового платежа в размере 50%;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Произведена выплата авансового платежа в размере 50%;
- от 02.10.2019 № 72-ВПН/242-2019/ООО «ВТБ»-1 на поставку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10.10.2019 № 79-ВПН/242-2019/ООО «СоюзИнтегро»-1 на поставку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10.10.2019 №  89-ВПН/242-2019/ООО «ПК Аквариус»-1 на поставку технических средств для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 от 28.10.2019 № 94-ВПН/242-2019/Контур-1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 от 31.10.2019 № 93-ВПН-2019/ООО"Авилекс"-1 на выполнение работ по проектированию, поставке и вводу в эксплуатацию инженерных систем серверного узла автоматизированной системы Всероссийской переписи населения (АС ВПН) информационно-вычислительной системы Росстата (ИВС Росстата), предназначенных для обеспечения проведения Всероссийской переписи населения 2020 года;
В территориальных органах Росстата заключены гражданско-правовые договора с временным персоналом,администраторами ЛВС, на выполнение работ,  связанных с подготовкой к Всероссийской переписи населения 2020 года.
В октябре 2019 года в Росстат представлены отчеты территориальных органов Росстата о заключении контрактов с физическими лицами, привлекаемыми к работам по актуализации списков адресов домов (п. 2.11.1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</si>
  <si>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и №ПМ-08-2/1876-ТО), а также в Минэкономразвития России с приложением формы бланков переписных листов (письмо Росстата от 27.05.2019 № ПМ-08-2/1578-МВ).
Утверждены: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(приказ Росстата от 07.06.2019 № 326);
- Словарь национальностей, Словарь языков, Перечень стран мира (приказ Росстата от 19.09.2019 № 535).
Направлены в ФАДН России информационно-справочные материалы о предстоящей Всероссийской  переписи населения 2020 года от 26.09.2019 № СО-08-2/236-ПП  по поручению совместного заседания Межведомственной рабочей группы по вопросам межнациональных отношений и Экспертно-консультативного совета под председательством заместителя Председателя Правительства Российской Федерации В.Л. Мутко (протокол от 17.06.2019 №1 (8), вопрос III,  п. 2).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(письма Росстата от 22.07.2019 №ПМ-08-2/2216-МВ, от 07.08.2019 № ИШ-08-2/803-ПС)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от 27.09.2019 № КЛ-08-2/329-ПП).
По запросу Аппарата Правительства Российской Федерации отработаны формулировки проекта постановления «Об организации Всероссийской переписи населения 2020 года» (от 29.10.2019 № ПМ-17-1/383-ПП).
А также в Минэкономразвития России направлен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18.06.2019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25.07.2019 представители Росстата приняли участие в рабочем совещании по подготовке к проведению ВПН-2020 в части обеспечения учета национального состава населения и языковой ситуации в Российской Федерации с ФАДН России и ИЭА РАН им. Н.Н. Миклухо-Маклая (протокол от 25.07.2019 № П-5).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</si>
  <si>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По итогам проведения конкурсных процедур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Выполнены работы в части развития ПК СДП учебной версии подсистемы проведения на планшетном компьютере, тестирования интервьюера на ПК, отображения сводной информации, ввода данных на ПК, ведения списка домохозяйств, ведения НСИ, ввода данных на рабочих станциях,  мониторинга. Выполнены работы по анализу замечаний ТОГС по результатам обучения.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В сентябре осуществлен ввод первичных данных обследования  в программный комплекс ввода и обработки данных наблюдения, проведен формально-логический контроль первичных данных.
В октябре 2019 года по результатам обработки первичных данных наблюдения получена база микроданных, сформированы регламентные таблицы, произведен расчет показателей национального проекта "Демография" по России в целом и субъектам Российской Федерации: ожидаемая продолжительность здоровой  жизни  населения,  доля граждан, ведущих здоровый образ жизни и доля граждан,  систематически занимающихся физкультурой и спортом. Данные по показателям размещены в ЕМИСС (https://fedstat.ru/indicator/59456.). Расчеты направлены в Минтруд России письмом от 31.10.2019 г № МС-08-5/3309-МВ.
В территориальных органах Росстата заключены и оплачены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августе-сентябре  2019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</si>
</sst>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sz val="14"/>
      <name val="Times New Roman"/>
    </font>
    <font>
      <sz val="11"/>
      <name val="Times New Roman"/>
      <family val="1"/>
      <charset val="204"/>
    </font>
    <font>
      <sz val="11"/>
      <color rgb="FF000000"/>
      <name val="Times New Roman"/>
      <family val="1"/>
      <charset val="204"/>
    </font>
    <font>
      <i/>
      <sz val="11"/>
      <name val="Times New Roman"/>
      <family val="1"/>
      <charset val="204"/>
    </font>
    <font>
      <b/>
      <sz val="11"/>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rgb="FF000000"/>
      </top>
      <bottom/>
      <diagonal/>
    </border>
  </borders>
  <cellStyleXfs count="1">
    <xf numFmtId="0" fontId="0" fillId="0" borderId="0"/>
  </cellStyleXfs>
  <cellXfs count="44">
    <xf numFmtId="0" fontId="0" fillId="0" borderId="0" xfId="0" applyNumberFormat="1" applyFont="1"/>
    <xf numFmtId="0" fontId="1" fillId="0" borderId="0" xfId="0" applyNumberFormat="1" applyFont="1"/>
    <xf numFmtId="49"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justify" vertical="top" wrapText="1"/>
    </xf>
    <xf numFmtId="49" fontId="2" fillId="0" borderId="3"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1" fillId="0" borderId="0" xfId="0" applyNumberFormat="1" applyFont="1" applyFill="1"/>
    <xf numFmtId="14" fontId="2" fillId="0" borderId="2" xfId="0" applyNumberFormat="1" applyFont="1" applyFill="1" applyBorder="1" applyAlignment="1">
      <alignment horizontal="center" vertical="center" wrapText="1"/>
    </xf>
    <xf numFmtId="0" fontId="4" fillId="0" borderId="0" xfId="0" applyNumberFormat="1" applyFont="1" applyFill="1" applyAlignment="1">
      <alignment vertical="top" wrapText="1"/>
    </xf>
    <xf numFmtId="0" fontId="2" fillId="0" borderId="1" xfId="0" applyNumberFormat="1" applyFont="1" applyFill="1" applyBorder="1" applyAlignment="1">
      <alignment horizontal="justify" vertical="top" wrapText="1"/>
    </xf>
    <xf numFmtId="0" fontId="5"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top" wrapText="1"/>
    </xf>
    <xf numFmtId="0" fontId="2" fillId="0" borderId="3"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5"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5" fillId="0" borderId="1" xfId="0" applyNumberFormat="1" applyFont="1" applyBorder="1" applyAlignment="1">
      <alignment horizontal="center" vertical="top" wrapText="1"/>
    </xf>
    <xf numFmtId="4" fontId="2" fillId="0" borderId="3" xfId="0" applyNumberFormat="1"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3" xfId="0" applyNumberFormat="1" applyFont="1" applyBorder="1" applyAlignment="1">
      <alignment horizontal="justify" vertical="top" wrapText="1"/>
    </xf>
    <xf numFmtId="0" fontId="2" fillId="0" borderId="4" xfId="0" applyNumberFormat="1" applyFont="1" applyBorder="1" applyAlignment="1">
      <alignment horizontal="justify" vertical="top" wrapText="1"/>
    </xf>
    <xf numFmtId="4" fontId="2" fillId="0" borderId="5" xfId="0" applyNumberFormat="1" applyFont="1" applyBorder="1" applyAlignment="1">
      <alignment horizontal="center" vertical="top" wrapText="1"/>
    </xf>
    <xf numFmtId="0" fontId="3" fillId="0" borderId="3" xfId="0" applyNumberFormat="1" applyFont="1" applyBorder="1" applyAlignment="1">
      <alignment horizontal="justify" vertical="top" wrapText="1"/>
    </xf>
    <xf numFmtId="0" fontId="3" fillId="0" borderId="4" xfId="0" applyNumberFormat="1" applyFont="1" applyBorder="1" applyAlignment="1">
      <alignment horizontal="justify" vertical="top" wrapText="1"/>
    </xf>
    <xf numFmtId="4" fontId="2" fillId="0" borderId="3"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0" fontId="2" fillId="0" borderId="6" xfId="0" applyNumberFormat="1" applyFont="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5" xfId="0" applyNumberFormat="1" applyFont="1" applyBorder="1" applyAlignment="1">
      <alignment horizontal="justify" vertical="top" wrapText="1"/>
    </xf>
    <xf numFmtId="0" fontId="3" fillId="0" borderId="5"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A87" zoomScale="57" zoomScaleNormal="57" workbookViewId="0">
      <selection activeCell="H88" sqref="H88:H91"/>
    </sheetView>
  </sheetViews>
  <sheetFormatPr defaultColWidth="25" defaultRowHeight="18.75" x14ac:dyDescent="0.3"/>
  <cols>
    <col min="1" max="1" width="7.28515625" style="1" customWidth="1"/>
    <col min="2" max="2" width="31.7109375" style="1" customWidth="1"/>
    <col min="3" max="3" width="12.28515625" style="1" customWidth="1"/>
    <col min="4" max="4" width="19.28515625" style="1" customWidth="1"/>
    <col min="5" max="5" width="14.42578125" style="1" customWidth="1"/>
    <col min="6" max="6" width="15.28515625" style="1" customWidth="1"/>
    <col min="7" max="7" width="13" style="1" customWidth="1"/>
    <col min="8" max="8" width="100.85546875" style="1" customWidth="1"/>
    <col min="9" max="9" width="13.7109375" style="1" customWidth="1"/>
    <col min="10" max="10" width="14.42578125" style="1" customWidth="1"/>
    <col min="11" max="11" width="15.140625" style="1" customWidth="1"/>
    <col min="12" max="12" width="13.7109375" style="1" customWidth="1"/>
    <col min="13" max="13" width="25" style="1" customWidth="1"/>
    <col min="14" max="16384" width="25" style="1"/>
  </cols>
  <sheetData>
    <row r="1" spans="1:12" ht="26.45" customHeight="1" x14ac:dyDescent="0.3">
      <c r="A1" s="22" t="s">
        <v>129</v>
      </c>
      <c r="B1" s="22"/>
      <c r="C1" s="22"/>
      <c r="D1" s="22"/>
      <c r="E1" s="22"/>
      <c r="F1" s="22"/>
      <c r="G1" s="22"/>
      <c r="H1" s="22"/>
      <c r="I1" s="22"/>
      <c r="J1" s="22"/>
      <c r="K1" s="22"/>
      <c r="L1" s="22"/>
    </row>
    <row r="2" spans="1:12" ht="26.45" customHeight="1" x14ac:dyDescent="0.3">
      <c r="A2" s="23" t="s">
        <v>5</v>
      </c>
      <c r="B2" s="24"/>
      <c r="C2" s="24"/>
      <c r="D2" s="24"/>
      <c r="E2" s="24"/>
      <c r="F2" s="24"/>
      <c r="G2" s="24"/>
      <c r="H2" s="24"/>
      <c r="I2" s="24"/>
      <c r="J2" s="24"/>
      <c r="K2" s="24"/>
      <c r="L2" s="24"/>
    </row>
    <row r="3" spans="1:12" ht="26.45" customHeight="1" x14ac:dyDescent="0.3">
      <c r="A3" s="24" t="s">
        <v>130</v>
      </c>
      <c r="B3" s="24"/>
      <c r="C3" s="24"/>
      <c r="D3" s="24"/>
      <c r="E3" s="24"/>
      <c r="F3" s="24"/>
      <c r="G3" s="24"/>
      <c r="H3" s="24"/>
      <c r="I3" s="24"/>
      <c r="J3" s="24"/>
      <c r="K3" s="24"/>
      <c r="L3" s="24"/>
    </row>
    <row r="4" spans="1:12" ht="69.95" customHeight="1" x14ac:dyDescent="0.3">
      <c r="A4" s="25" t="s">
        <v>131</v>
      </c>
      <c r="B4" s="25" t="s">
        <v>132</v>
      </c>
      <c r="C4" s="25" t="s">
        <v>133</v>
      </c>
      <c r="D4" s="25" t="s">
        <v>134</v>
      </c>
      <c r="E4" s="25" t="s">
        <v>135</v>
      </c>
      <c r="F4" s="25" t="s">
        <v>136</v>
      </c>
      <c r="G4" s="25" t="s">
        <v>137</v>
      </c>
      <c r="H4" s="25" t="s">
        <v>138</v>
      </c>
      <c r="I4" s="25" t="s">
        <v>139</v>
      </c>
      <c r="J4" s="25"/>
      <c r="K4" s="25"/>
      <c r="L4" s="25" t="s">
        <v>140</v>
      </c>
    </row>
    <row r="5" spans="1:12" ht="68.25" customHeight="1" x14ac:dyDescent="0.3">
      <c r="A5" s="25"/>
      <c r="B5" s="25"/>
      <c r="C5" s="25"/>
      <c r="D5" s="25"/>
      <c r="E5" s="25"/>
      <c r="F5" s="25"/>
      <c r="G5" s="25"/>
      <c r="H5" s="25"/>
      <c r="I5" s="15" t="s">
        <v>141</v>
      </c>
      <c r="J5" s="15" t="s">
        <v>142</v>
      </c>
      <c r="K5" s="15" t="s">
        <v>143</v>
      </c>
      <c r="L5" s="25"/>
    </row>
    <row r="6" spans="1:12" ht="16.899999999999999" customHeight="1" x14ac:dyDescent="0.3">
      <c r="A6" s="15" t="s">
        <v>144</v>
      </c>
      <c r="B6" s="15" t="s">
        <v>145</v>
      </c>
      <c r="C6" s="15" t="s">
        <v>146</v>
      </c>
      <c r="D6" s="15" t="s">
        <v>147</v>
      </c>
      <c r="E6" s="15" t="s">
        <v>148</v>
      </c>
      <c r="F6" s="15" t="s">
        <v>149</v>
      </c>
      <c r="G6" s="15" t="s">
        <v>150</v>
      </c>
      <c r="H6" s="15" t="s">
        <v>151</v>
      </c>
      <c r="I6" s="15" t="s">
        <v>152</v>
      </c>
      <c r="J6" s="15" t="s">
        <v>153</v>
      </c>
      <c r="K6" s="15" t="s">
        <v>154</v>
      </c>
      <c r="L6" s="15" t="s">
        <v>155</v>
      </c>
    </row>
    <row r="7" spans="1:12" ht="21.95" customHeight="1" x14ac:dyDescent="0.3">
      <c r="A7" s="22" t="s">
        <v>33</v>
      </c>
      <c r="B7" s="22"/>
      <c r="C7" s="22"/>
      <c r="D7" s="22"/>
      <c r="E7" s="22"/>
      <c r="F7" s="22"/>
      <c r="G7" s="22"/>
      <c r="H7" s="22"/>
      <c r="I7" s="22"/>
      <c r="J7" s="22"/>
      <c r="K7" s="22"/>
      <c r="L7" s="22"/>
    </row>
    <row r="8" spans="1:12" ht="16.899999999999999" customHeight="1" x14ac:dyDescent="0.3">
      <c r="A8" s="4"/>
      <c r="B8" s="3" t="s">
        <v>22</v>
      </c>
      <c r="C8" s="4" t="s">
        <v>22</v>
      </c>
      <c r="D8" s="4" t="s">
        <v>13</v>
      </c>
      <c r="E8" s="4" t="s">
        <v>13</v>
      </c>
      <c r="F8" s="4" t="s">
        <v>13</v>
      </c>
      <c r="G8" s="4" t="s">
        <v>13</v>
      </c>
      <c r="H8" s="4" t="s">
        <v>13</v>
      </c>
      <c r="I8" s="16">
        <f>I9+I16+I31+I36+I41+I70+I79+I86</f>
        <v>22132450.599999998</v>
      </c>
      <c r="J8" s="16">
        <v>17735334.100000001</v>
      </c>
      <c r="K8" s="16">
        <f>K9+K16+K31+K36+K41+K70+K79+K86</f>
        <v>14326623.299999999</v>
      </c>
      <c r="L8" s="16">
        <f>L9+L16+L31+L36+L41+L70+L79+L86</f>
        <v>4682836.3</v>
      </c>
    </row>
    <row r="9" spans="1:12" ht="243.75" customHeight="1" x14ac:dyDescent="0.3">
      <c r="A9" s="4" t="s">
        <v>34</v>
      </c>
      <c r="B9" s="3" t="s">
        <v>35</v>
      </c>
      <c r="C9" s="4" t="s">
        <v>22</v>
      </c>
      <c r="D9" s="4" t="s">
        <v>36</v>
      </c>
      <c r="E9" s="4" t="s">
        <v>37</v>
      </c>
      <c r="F9" s="4"/>
      <c r="G9" s="4" t="s">
        <v>13</v>
      </c>
      <c r="H9" s="5" t="s">
        <v>156</v>
      </c>
      <c r="I9" s="16">
        <f>I10+I11+I15</f>
        <v>15621472.9</v>
      </c>
      <c r="J9" s="16">
        <v>11430367.199999999</v>
      </c>
      <c r="K9" s="16">
        <f>K10+K11+K15</f>
        <v>11038887.1</v>
      </c>
      <c r="L9" s="16">
        <f>L10+L11+L15</f>
        <v>1603769.5</v>
      </c>
    </row>
    <row r="10" spans="1:12" ht="208.5" customHeight="1" x14ac:dyDescent="0.3">
      <c r="A10" s="4" t="s">
        <v>38</v>
      </c>
      <c r="B10" s="3" t="s">
        <v>39</v>
      </c>
      <c r="C10" s="4" t="s">
        <v>22</v>
      </c>
      <c r="D10" s="4" t="s">
        <v>40</v>
      </c>
      <c r="E10" s="4" t="s">
        <v>24</v>
      </c>
      <c r="F10" s="4"/>
      <c r="G10" s="4" t="s">
        <v>13</v>
      </c>
      <c r="H10" s="5" t="s">
        <v>157</v>
      </c>
      <c r="I10" s="16">
        <v>14656574.300000001</v>
      </c>
      <c r="J10" s="16">
        <v>10457075.4</v>
      </c>
      <c r="K10" s="16">
        <v>10443902.1</v>
      </c>
      <c r="L10" s="16">
        <v>692204.6</v>
      </c>
    </row>
    <row r="11" spans="1:12" ht="409.5" customHeight="1" x14ac:dyDescent="0.3">
      <c r="A11" s="19" t="s">
        <v>41</v>
      </c>
      <c r="B11" s="19" t="s">
        <v>42</v>
      </c>
      <c r="C11" s="19" t="s">
        <v>22</v>
      </c>
      <c r="D11" s="19" t="s">
        <v>40</v>
      </c>
      <c r="E11" s="19" t="s">
        <v>24</v>
      </c>
      <c r="F11" s="19"/>
      <c r="G11" s="19" t="s">
        <v>13</v>
      </c>
      <c r="H11" s="31" t="s">
        <v>9</v>
      </c>
      <c r="I11" s="26">
        <v>34238.5</v>
      </c>
      <c r="J11" s="26">
        <v>34238.5</v>
      </c>
      <c r="K11" s="26">
        <v>9900</v>
      </c>
      <c r="L11" s="26">
        <v>31464.9</v>
      </c>
    </row>
    <row r="12" spans="1:12" ht="400.5" customHeight="1" x14ac:dyDescent="0.3">
      <c r="A12" s="20"/>
      <c r="B12" s="20"/>
      <c r="C12" s="20"/>
      <c r="D12" s="20"/>
      <c r="E12" s="20"/>
      <c r="F12" s="20"/>
      <c r="G12" s="20"/>
      <c r="H12" s="43"/>
      <c r="I12" s="30"/>
      <c r="J12" s="30"/>
      <c r="K12" s="30"/>
      <c r="L12" s="30"/>
    </row>
    <row r="13" spans="1:12" ht="211.5" hidden="1" customHeight="1" x14ac:dyDescent="0.3">
      <c r="A13" s="20"/>
      <c r="B13" s="20"/>
      <c r="C13" s="20"/>
      <c r="D13" s="20"/>
      <c r="E13" s="20"/>
      <c r="F13" s="20"/>
      <c r="G13" s="20"/>
      <c r="H13" s="43"/>
      <c r="I13" s="30"/>
      <c r="J13" s="30"/>
      <c r="K13" s="30"/>
      <c r="L13" s="30"/>
    </row>
    <row r="14" spans="1:12" ht="67.5" customHeight="1" x14ac:dyDescent="0.3">
      <c r="A14" s="21"/>
      <c r="B14" s="21"/>
      <c r="C14" s="21"/>
      <c r="D14" s="21"/>
      <c r="E14" s="21"/>
      <c r="F14" s="21"/>
      <c r="G14" s="21"/>
      <c r="H14" s="32"/>
      <c r="I14" s="27"/>
      <c r="J14" s="27"/>
      <c r="K14" s="27"/>
      <c r="L14" s="27"/>
    </row>
    <row r="15" spans="1:12" ht="303.75" customHeight="1" x14ac:dyDescent="0.3">
      <c r="A15" s="2" t="s">
        <v>6</v>
      </c>
      <c r="B15" s="3" t="s">
        <v>43</v>
      </c>
      <c r="C15" s="4" t="s">
        <v>22</v>
      </c>
      <c r="D15" s="4" t="s">
        <v>44</v>
      </c>
      <c r="E15" s="4" t="s">
        <v>24</v>
      </c>
      <c r="F15" s="4"/>
      <c r="G15" s="4" t="s">
        <v>13</v>
      </c>
      <c r="H15" s="5" t="s">
        <v>158</v>
      </c>
      <c r="I15" s="16">
        <v>930660.1</v>
      </c>
      <c r="J15" s="16">
        <v>939053.3</v>
      </c>
      <c r="K15" s="16">
        <v>585085</v>
      </c>
      <c r="L15" s="16">
        <v>880100</v>
      </c>
    </row>
    <row r="16" spans="1:12" ht="409.6" customHeight="1" x14ac:dyDescent="0.3">
      <c r="A16" s="19" t="s">
        <v>45</v>
      </c>
      <c r="B16" s="19" t="s">
        <v>46</v>
      </c>
      <c r="C16" s="19" t="s">
        <v>22</v>
      </c>
      <c r="D16" s="19"/>
      <c r="E16" s="19" t="s">
        <v>37</v>
      </c>
      <c r="F16" s="19"/>
      <c r="G16" s="19" t="s">
        <v>13</v>
      </c>
      <c r="H16" s="31" t="s">
        <v>177</v>
      </c>
      <c r="I16" s="26">
        <f>I21+I26+I28+I30</f>
        <v>4833100</v>
      </c>
      <c r="J16" s="26">
        <v>4833100</v>
      </c>
      <c r="K16" s="26">
        <f>K21+K26+K28+K30</f>
        <v>2158715.6</v>
      </c>
      <c r="L16" s="26">
        <f>L21+L26+L28+L30</f>
        <v>1844891.9</v>
      </c>
    </row>
    <row r="17" spans="1:12" ht="401.25" customHeight="1" x14ac:dyDescent="0.3">
      <c r="A17" s="20"/>
      <c r="B17" s="20"/>
      <c r="C17" s="20"/>
      <c r="D17" s="20"/>
      <c r="E17" s="20"/>
      <c r="F17" s="20"/>
      <c r="G17" s="20"/>
      <c r="H17" s="43"/>
      <c r="I17" s="30"/>
      <c r="J17" s="30"/>
      <c r="K17" s="30"/>
      <c r="L17" s="30"/>
    </row>
    <row r="18" spans="1:12" ht="409.5" customHeight="1" x14ac:dyDescent="0.3">
      <c r="A18" s="20"/>
      <c r="B18" s="20"/>
      <c r="C18" s="20"/>
      <c r="D18" s="20"/>
      <c r="E18" s="20"/>
      <c r="F18" s="20"/>
      <c r="G18" s="20"/>
      <c r="H18" s="43"/>
      <c r="I18" s="30"/>
      <c r="J18" s="30"/>
      <c r="K18" s="30"/>
      <c r="L18" s="30"/>
    </row>
    <row r="19" spans="1:12" ht="400.5" customHeight="1" x14ac:dyDescent="0.3">
      <c r="A19" s="20"/>
      <c r="B19" s="20"/>
      <c r="C19" s="20"/>
      <c r="D19" s="20"/>
      <c r="E19" s="20"/>
      <c r="F19" s="20"/>
      <c r="G19" s="20"/>
      <c r="H19" s="43"/>
      <c r="I19" s="30"/>
      <c r="J19" s="30"/>
      <c r="K19" s="30"/>
      <c r="L19" s="30"/>
    </row>
    <row r="20" spans="1:12" ht="93" customHeight="1" x14ac:dyDescent="0.3">
      <c r="A20" s="21"/>
      <c r="B20" s="21"/>
      <c r="C20" s="21"/>
      <c r="D20" s="21"/>
      <c r="E20" s="21"/>
      <c r="F20" s="21"/>
      <c r="G20" s="21"/>
      <c r="H20" s="32"/>
      <c r="I20" s="27"/>
      <c r="J20" s="27"/>
      <c r="K20" s="27"/>
      <c r="L20" s="27"/>
    </row>
    <row r="21" spans="1:12" ht="409.5" customHeight="1" x14ac:dyDescent="0.3">
      <c r="A21" s="19" t="s">
        <v>47</v>
      </c>
      <c r="B21" s="19" t="s">
        <v>48</v>
      </c>
      <c r="C21" s="19" t="s">
        <v>22</v>
      </c>
      <c r="D21" s="19" t="s">
        <v>49</v>
      </c>
      <c r="E21" s="19" t="s">
        <v>24</v>
      </c>
      <c r="F21" s="19"/>
      <c r="G21" s="19" t="s">
        <v>13</v>
      </c>
      <c r="H21" s="28" t="s">
        <v>178</v>
      </c>
      <c r="I21" s="26">
        <v>10000</v>
      </c>
      <c r="J21" s="26">
        <v>10000</v>
      </c>
      <c r="K21" s="26">
        <v>0</v>
      </c>
      <c r="L21" s="26">
        <v>9888.9</v>
      </c>
    </row>
    <row r="22" spans="1:12" ht="318" customHeight="1" x14ac:dyDescent="0.3">
      <c r="A22" s="21"/>
      <c r="B22" s="21"/>
      <c r="C22" s="21"/>
      <c r="D22" s="21"/>
      <c r="E22" s="21"/>
      <c r="F22" s="21"/>
      <c r="G22" s="21"/>
      <c r="H22" s="29"/>
      <c r="I22" s="27"/>
      <c r="J22" s="27"/>
      <c r="K22" s="27"/>
      <c r="L22" s="27"/>
    </row>
    <row r="23" spans="1:12" ht="151.5" customHeight="1" x14ac:dyDescent="0.3">
      <c r="A23" s="4"/>
      <c r="B23" s="3" t="s">
        <v>50</v>
      </c>
      <c r="C23" s="24" t="s">
        <v>159</v>
      </c>
      <c r="D23" s="24"/>
      <c r="E23" s="24"/>
      <c r="F23" s="24"/>
      <c r="G23" s="24"/>
      <c r="H23" s="24"/>
      <c r="I23" s="24"/>
      <c r="J23" s="24"/>
      <c r="K23" s="24"/>
      <c r="L23" s="24"/>
    </row>
    <row r="24" spans="1:12" ht="101.25" customHeight="1" x14ac:dyDescent="0.3">
      <c r="A24" s="4"/>
      <c r="B24" s="3" t="s">
        <v>51</v>
      </c>
      <c r="C24" s="24" t="s">
        <v>160</v>
      </c>
      <c r="D24" s="24"/>
      <c r="E24" s="24"/>
      <c r="F24" s="24"/>
      <c r="G24" s="24"/>
      <c r="H24" s="24"/>
      <c r="I24" s="24"/>
      <c r="J24" s="24"/>
      <c r="K24" s="24"/>
      <c r="L24" s="24"/>
    </row>
    <row r="25" spans="1:12" ht="167.25" customHeight="1" x14ac:dyDescent="0.3">
      <c r="A25" s="6" t="s">
        <v>12</v>
      </c>
      <c r="B25" s="3" t="s">
        <v>52</v>
      </c>
      <c r="C25" s="4" t="s">
        <v>53</v>
      </c>
      <c r="D25" s="4" t="s">
        <v>54</v>
      </c>
      <c r="E25" s="4" t="s">
        <v>55</v>
      </c>
      <c r="F25" s="8" t="s">
        <v>56</v>
      </c>
      <c r="G25" s="4"/>
      <c r="H25" s="7" t="s">
        <v>13</v>
      </c>
      <c r="I25" s="7" t="s">
        <v>13</v>
      </c>
      <c r="J25" s="7" t="s">
        <v>13</v>
      </c>
      <c r="K25" s="7" t="s">
        <v>13</v>
      </c>
      <c r="L25" s="7" t="s">
        <v>13</v>
      </c>
    </row>
    <row r="26" spans="1:12" ht="409.5" customHeight="1" x14ac:dyDescent="0.3">
      <c r="A26" s="19" t="s">
        <v>57</v>
      </c>
      <c r="B26" s="19" t="s">
        <v>58</v>
      </c>
      <c r="C26" s="19" t="s">
        <v>22</v>
      </c>
      <c r="D26" s="19" t="s">
        <v>59</v>
      </c>
      <c r="E26" s="19" t="s">
        <v>24</v>
      </c>
      <c r="F26" s="19"/>
      <c r="G26" s="19" t="s">
        <v>13</v>
      </c>
      <c r="H26" s="28" t="s">
        <v>176</v>
      </c>
      <c r="I26" s="26">
        <v>3413281.5</v>
      </c>
      <c r="J26" s="26">
        <v>3463764.2</v>
      </c>
      <c r="K26" s="26">
        <v>1822302.3</v>
      </c>
      <c r="L26" s="26">
        <v>1119478.2</v>
      </c>
    </row>
    <row r="27" spans="1:12" ht="408.75" customHeight="1" x14ac:dyDescent="0.3">
      <c r="A27" s="21"/>
      <c r="B27" s="21"/>
      <c r="C27" s="21"/>
      <c r="D27" s="21"/>
      <c r="E27" s="21"/>
      <c r="F27" s="21"/>
      <c r="G27" s="21"/>
      <c r="H27" s="29"/>
      <c r="I27" s="27"/>
      <c r="J27" s="27"/>
      <c r="K27" s="27"/>
      <c r="L27" s="27"/>
    </row>
    <row r="28" spans="1:12" ht="408.75" customHeight="1" x14ac:dyDescent="0.3">
      <c r="A28" s="19" t="s">
        <v>60</v>
      </c>
      <c r="B28" s="19" t="s">
        <v>61</v>
      </c>
      <c r="C28" s="19" t="s">
        <v>22</v>
      </c>
      <c r="D28" s="19" t="s">
        <v>44</v>
      </c>
      <c r="E28" s="19" t="s">
        <v>24</v>
      </c>
      <c r="F28" s="19"/>
      <c r="G28" s="19" t="s">
        <v>13</v>
      </c>
      <c r="H28" s="31" t="s">
        <v>10</v>
      </c>
      <c r="I28" s="26">
        <v>1304114.2</v>
      </c>
      <c r="J28" s="26">
        <v>1304114.2</v>
      </c>
      <c r="K28" s="26">
        <v>305902.2</v>
      </c>
      <c r="L28" s="26">
        <v>615555</v>
      </c>
    </row>
    <row r="29" spans="1:12" ht="63.75" customHeight="1" x14ac:dyDescent="0.3">
      <c r="A29" s="21"/>
      <c r="B29" s="21"/>
      <c r="C29" s="21"/>
      <c r="D29" s="21"/>
      <c r="E29" s="21"/>
      <c r="F29" s="21"/>
      <c r="G29" s="21"/>
      <c r="H29" s="32"/>
      <c r="I29" s="27"/>
      <c r="J29" s="27"/>
      <c r="K29" s="27"/>
      <c r="L29" s="27"/>
    </row>
    <row r="30" spans="1:12" ht="186.75" customHeight="1" x14ac:dyDescent="0.3">
      <c r="A30" s="4" t="s">
        <v>62</v>
      </c>
      <c r="B30" s="3" t="s">
        <v>63</v>
      </c>
      <c r="C30" s="4" t="s">
        <v>22</v>
      </c>
      <c r="D30" s="4" t="s">
        <v>44</v>
      </c>
      <c r="E30" s="4" t="s">
        <v>64</v>
      </c>
      <c r="F30" s="4"/>
      <c r="G30" s="4" t="s">
        <v>13</v>
      </c>
      <c r="H30" s="5" t="s">
        <v>11</v>
      </c>
      <c r="I30" s="16">
        <v>105704.3</v>
      </c>
      <c r="J30" s="16">
        <v>55221.599999999999</v>
      </c>
      <c r="K30" s="16">
        <v>30511.1</v>
      </c>
      <c r="L30" s="16">
        <v>99969.8</v>
      </c>
    </row>
    <row r="31" spans="1:12" ht="152.25" customHeight="1" x14ac:dyDescent="0.3">
      <c r="A31" s="4" t="s">
        <v>65</v>
      </c>
      <c r="B31" s="3" t="s">
        <v>66</v>
      </c>
      <c r="C31" s="4" t="s">
        <v>22</v>
      </c>
      <c r="D31" s="4" t="s">
        <v>36</v>
      </c>
      <c r="E31" s="4" t="s">
        <v>37</v>
      </c>
      <c r="F31" s="4"/>
      <c r="G31" s="4" t="s">
        <v>13</v>
      </c>
      <c r="H31" s="5" t="s">
        <v>161</v>
      </c>
      <c r="I31" s="16">
        <v>0</v>
      </c>
      <c r="J31" s="16">
        <v>0</v>
      </c>
      <c r="K31" s="16">
        <v>0</v>
      </c>
      <c r="L31" s="16">
        <v>0</v>
      </c>
    </row>
    <row r="32" spans="1:12" ht="159" customHeight="1" x14ac:dyDescent="0.3">
      <c r="A32" s="4" t="s">
        <v>67</v>
      </c>
      <c r="B32" s="3" t="s">
        <v>68</v>
      </c>
      <c r="C32" s="4" t="s">
        <v>22</v>
      </c>
      <c r="D32" s="4" t="s">
        <v>69</v>
      </c>
      <c r="E32" s="4" t="s">
        <v>24</v>
      </c>
      <c r="F32" s="4"/>
      <c r="G32" s="4" t="s">
        <v>13</v>
      </c>
      <c r="H32" s="5" t="s">
        <v>162</v>
      </c>
      <c r="I32" s="16">
        <v>0</v>
      </c>
      <c r="J32" s="16">
        <v>0</v>
      </c>
      <c r="K32" s="16">
        <v>0</v>
      </c>
      <c r="L32" s="16">
        <v>0</v>
      </c>
    </row>
    <row r="33" spans="1:12" ht="87" customHeight="1" x14ac:dyDescent="0.3">
      <c r="A33" s="4"/>
      <c r="B33" s="3" t="s">
        <v>50</v>
      </c>
      <c r="C33" s="24"/>
      <c r="D33" s="24"/>
      <c r="E33" s="24"/>
      <c r="F33" s="24"/>
      <c r="G33" s="24"/>
      <c r="H33" s="24"/>
      <c r="I33" s="24"/>
      <c r="J33" s="24"/>
      <c r="K33" s="24"/>
      <c r="L33" s="24"/>
    </row>
    <row r="34" spans="1:12" ht="101.25" customHeight="1" thickBot="1" x14ac:dyDescent="0.35">
      <c r="A34" s="4"/>
      <c r="B34" s="3" t="s">
        <v>51</v>
      </c>
      <c r="C34" s="24"/>
      <c r="D34" s="24"/>
      <c r="E34" s="24"/>
      <c r="F34" s="24"/>
      <c r="G34" s="24"/>
      <c r="H34" s="24"/>
      <c r="I34" s="24"/>
      <c r="J34" s="24"/>
      <c r="K34" s="24"/>
      <c r="L34" s="24"/>
    </row>
    <row r="35" spans="1:12" s="11" customFormat="1" ht="178.5" customHeight="1" thickBot="1" x14ac:dyDescent="0.35">
      <c r="A35" s="9" t="s">
        <v>0</v>
      </c>
      <c r="B35" s="13" t="s">
        <v>163</v>
      </c>
      <c r="C35" s="10"/>
      <c r="D35" s="10" t="s">
        <v>1</v>
      </c>
      <c r="E35" s="12">
        <v>43739</v>
      </c>
      <c r="F35" s="17">
        <v>43734</v>
      </c>
      <c r="G35" s="10"/>
      <c r="H35" s="8" t="s">
        <v>22</v>
      </c>
      <c r="I35" s="8" t="s">
        <v>22</v>
      </c>
      <c r="J35" s="8" t="s">
        <v>22</v>
      </c>
      <c r="K35" s="8" t="s">
        <v>22</v>
      </c>
      <c r="L35" s="8" t="s">
        <v>22</v>
      </c>
    </row>
    <row r="36" spans="1:12" ht="383.25" customHeight="1" x14ac:dyDescent="0.3">
      <c r="A36" s="4" t="s">
        <v>70</v>
      </c>
      <c r="B36" s="3" t="s">
        <v>71</v>
      </c>
      <c r="C36" s="4" t="s">
        <v>22</v>
      </c>
      <c r="D36" s="4" t="s">
        <v>36</v>
      </c>
      <c r="E36" s="4" t="s">
        <v>37</v>
      </c>
      <c r="F36" s="4"/>
      <c r="G36" s="4" t="s">
        <v>13</v>
      </c>
      <c r="H36" s="5" t="s">
        <v>14</v>
      </c>
      <c r="I36" s="16">
        <f>I37+I38+I39+I40</f>
        <v>53200</v>
      </c>
      <c r="J36" s="16">
        <v>53200</v>
      </c>
      <c r="K36" s="16">
        <f>K37+K38+K39+K40</f>
        <v>25463.5</v>
      </c>
      <c r="L36" s="16">
        <f>L37+L38+L39+L40</f>
        <v>52210</v>
      </c>
    </row>
    <row r="37" spans="1:12" ht="247.5" customHeight="1" x14ac:dyDescent="0.3">
      <c r="A37" s="4" t="s">
        <v>72</v>
      </c>
      <c r="B37" s="3" t="s">
        <v>73</v>
      </c>
      <c r="C37" s="4" t="s">
        <v>22</v>
      </c>
      <c r="D37" s="4" t="s">
        <v>44</v>
      </c>
      <c r="E37" s="4" t="s">
        <v>64</v>
      </c>
      <c r="F37" s="4"/>
      <c r="G37" s="4" t="s">
        <v>13</v>
      </c>
      <c r="H37" s="5" t="s">
        <v>164</v>
      </c>
      <c r="I37" s="16">
        <v>15000</v>
      </c>
      <c r="J37" s="16">
        <v>15000</v>
      </c>
      <c r="K37" s="16">
        <v>11094</v>
      </c>
      <c r="L37" s="16">
        <v>15000</v>
      </c>
    </row>
    <row r="38" spans="1:12" ht="171.75" customHeight="1" x14ac:dyDescent="0.3">
      <c r="A38" s="4" t="s">
        <v>74</v>
      </c>
      <c r="B38" s="3" t="s">
        <v>75</v>
      </c>
      <c r="C38" s="4" t="s">
        <v>22</v>
      </c>
      <c r="D38" s="4" t="s">
        <v>44</v>
      </c>
      <c r="E38" s="4" t="s">
        <v>64</v>
      </c>
      <c r="F38" s="4"/>
      <c r="G38" s="4" t="s">
        <v>13</v>
      </c>
      <c r="H38" s="5" t="s">
        <v>165</v>
      </c>
      <c r="I38" s="16">
        <v>10000</v>
      </c>
      <c r="J38" s="16">
        <v>10000</v>
      </c>
      <c r="K38" s="16">
        <v>4369.5</v>
      </c>
      <c r="L38" s="16">
        <v>9710</v>
      </c>
    </row>
    <row r="39" spans="1:12" ht="156.75" customHeight="1" x14ac:dyDescent="0.3">
      <c r="A39" s="4" t="s">
        <v>76</v>
      </c>
      <c r="B39" s="3" t="s">
        <v>77</v>
      </c>
      <c r="C39" s="4" t="s">
        <v>22</v>
      </c>
      <c r="D39" s="4" t="s">
        <v>78</v>
      </c>
      <c r="E39" s="4" t="s">
        <v>64</v>
      </c>
      <c r="F39" s="4"/>
      <c r="G39" s="4" t="s">
        <v>13</v>
      </c>
      <c r="H39" s="5" t="s">
        <v>15</v>
      </c>
      <c r="I39" s="16">
        <v>13200</v>
      </c>
      <c r="J39" s="16">
        <v>13200</v>
      </c>
      <c r="K39" s="16">
        <v>0</v>
      </c>
      <c r="L39" s="16">
        <v>12500</v>
      </c>
    </row>
    <row r="40" spans="1:12" ht="169.5" customHeight="1" x14ac:dyDescent="0.3">
      <c r="A40" s="4" t="s">
        <v>79</v>
      </c>
      <c r="B40" s="3" t="s">
        <v>80</v>
      </c>
      <c r="C40" s="4" t="s">
        <v>22</v>
      </c>
      <c r="D40" s="4" t="s">
        <v>81</v>
      </c>
      <c r="E40" s="4" t="s">
        <v>64</v>
      </c>
      <c r="F40" s="4"/>
      <c r="G40" s="4" t="s">
        <v>13</v>
      </c>
      <c r="H40" s="5" t="s">
        <v>16</v>
      </c>
      <c r="I40" s="16">
        <v>15000</v>
      </c>
      <c r="J40" s="16">
        <v>15000</v>
      </c>
      <c r="K40" s="16">
        <v>10000</v>
      </c>
      <c r="L40" s="16">
        <v>15000</v>
      </c>
    </row>
    <row r="41" spans="1:12" ht="409.6" customHeight="1" x14ac:dyDescent="0.3">
      <c r="A41" s="19" t="s">
        <v>82</v>
      </c>
      <c r="B41" s="19" t="s">
        <v>83</v>
      </c>
      <c r="C41" s="19" t="s">
        <v>22</v>
      </c>
      <c r="D41" s="19" t="s">
        <v>36</v>
      </c>
      <c r="E41" s="19" t="s">
        <v>37</v>
      </c>
      <c r="F41" s="19"/>
      <c r="G41" s="19" t="s">
        <v>13</v>
      </c>
      <c r="H41" s="28" t="s">
        <v>17</v>
      </c>
      <c r="I41" s="26">
        <f>I48+I51+I53+I59+I61+I63+I66+I67</f>
        <v>727623.59999999986</v>
      </c>
      <c r="J41" s="26">
        <v>727562.5</v>
      </c>
      <c r="K41" s="26">
        <f>K48+K51+K53+K59+K61+K63+K66+K67</f>
        <v>453483.60000000003</v>
      </c>
      <c r="L41" s="26">
        <f>L48+L51+L53+L59+L61+L63+L66+L67</f>
        <v>434699</v>
      </c>
    </row>
    <row r="42" spans="1:12" ht="409.6" customHeight="1" x14ac:dyDescent="0.3">
      <c r="A42" s="20"/>
      <c r="B42" s="20"/>
      <c r="C42" s="20"/>
      <c r="D42" s="20"/>
      <c r="E42" s="20"/>
      <c r="F42" s="20"/>
      <c r="G42" s="20"/>
      <c r="H42" s="42"/>
      <c r="I42" s="30"/>
      <c r="J42" s="30"/>
      <c r="K42" s="30"/>
      <c r="L42" s="30"/>
    </row>
    <row r="43" spans="1:12" ht="409.6" customHeight="1" x14ac:dyDescent="0.3">
      <c r="A43" s="20"/>
      <c r="B43" s="20"/>
      <c r="C43" s="20"/>
      <c r="D43" s="20"/>
      <c r="E43" s="20"/>
      <c r="F43" s="20"/>
      <c r="G43" s="20"/>
      <c r="H43" s="42"/>
      <c r="I43" s="30"/>
      <c r="J43" s="30"/>
      <c r="K43" s="30"/>
      <c r="L43" s="30"/>
    </row>
    <row r="44" spans="1:12" ht="409.6" customHeight="1" x14ac:dyDescent="0.3">
      <c r="A44" s="20"/>
      <c r="B44" s="20"/>
      <c r="C44" s="20"/>
      <c r="D44" s="20"/>
      <c r="E44" s="20"/>
      <c r="F44" s="20"/>
      <c r="G44" s="20"/>
      <c r="H44" s="42"/>
      <c r="I44" s="30"/>
      <c r="J44" s="30"/>
      <c r="K44" s="30"/>
      <c r="L44" s="30"/>
    </row>
    <row r="45" spans="1:12" ht="402.75" customHeight="1" x14ac:dyDescent="0.3">
      <c r="A45" s="20"/>
      <c r="B45" s="20"/>
      <c r="C45" s="20"/>
      <c r="D45" s="20"/>
      <c r="E45" s="20"/>
      <c r="F45" s="20"/>
      <c r="G45" s="20"/>
      <c r="H45" s="42"/>
      <c r="I45" s="30"/>
      <c r="J45" s="30"/>
      <c r="K45" s="30"/>
      <c r="L45" s="30"/>
    </row>
    <row r="46" spans="1:12" ht="409.6" customHeight="1" x14ac:dyDescent="0.3">
      <c r="A46" s="20"/>
      <c r="B46" s="20"/>
      <c r="C46" s="20"/>
      <c r="D46" s="20"/>
      <c r="E46" s="20"/>
      <c r="F46" s="20"/>
      <c r="G46" s="20"/>
      <c r="H46" s="42"/>
      <c r="I46" s="30"/>
      <c r="J46" s="30"/>
      <c r="K46" s="30"/>
      <c r="L46" s="30"/>
    </row>
    <row r="47" spans="1:12" ht="81.75" customHeight="1" x14ac:dyDescent="0.3">
      <c r="A47" s="21"/>
      <c r="B47" s="21"/>
      <c r="C47" s="21"/>
      <c r="D47" s="21"/>
      <c r="E47" s="21"/>
      <c r="F47" s="21"/>
      <c r="G47" s="21"/>
      <c r="H47" s="29"/>
      <c r="I47" s="27"/>
      <c r="J47" s="27"/>
      <c r="K47" s="27"/>
      <c r="L47" s="27"/>
    </row>
    <row r="48" spans="1:12" ht="274.5" customHeight="1" x14ac:dyDescent="0.3">
      <c r="A48" s="4" t="s">
        <v>84</v>
      </c>
      <c r="B48" s="3" t="s">
        <v>85</v>
      </c>
      <c r="C48" s="4" t="s">
        <v>22</v>
      </c>
      <c r="D48" s="4" t="s">
        <v>23</v>
      </c>
      <c r="E48" s="4" t="s">
        <v>86</v>
      </c>
      <c r="F48" s="4" t="s">
        <v>86</v>
      </c>
      <c r="G48" s="4" t="s">
        <v>13</v>
      </c>
      <c r="H48" s="5" t="s">
        <v>166</v>
      </c>
      <c r="I48" s="16">
        <v>2000</v>
      </c>
      <c r="J48" s="16">
        <v>2000</v>
      </c>
      <c r="K48" s="16">
        <v>2000</v>
      </c>
      <c r="L48" s="16">
        <v>2000</v>
      </c>
    </row>
    <row r="49" spans="1:12" ht="84.4" customHeight="1" x14ac:dyDescent="0.3">
      <c r="A49" s="4"/>
      <c r="B49" s="3" t="s">
        <v>50</v>
      </c>
      <c r="C49" s="24"/>
      <c r="D49" s="24"/>
      <c r="E49" s="24"/>
      <c r="F49" s="24"/>
      <c r="G49" s="24"/>
      <c r="H49" s="24"/>
      <c r="I49" s="24"/>
      <c r="J49" s="24"/>
      <c r="K49" s="24"/>
      <c r="L49" s="24"/>
    </row>
    <row r="50" spans="1:12" ht="101.25" customHeight="1" x14ac:dyDescent="0.3">
      <c r="A50" s="4"/>
      <c r="B50" s="3" t="s">
        <v>51</v>
      </c>
      <c r="C50" s="24"/>
      <c r="D50" s="24"/>
      <c r="E50" s="24"/>
      <c r="F50" s="24"/>
      <c r="G50" s="24"/>
      <c r="H50" s="24"/>
      <c r="I50" s="24"/>
      <c r="J50" s="24"/>
      <c r="K50" s="24"/>
      <c r="L50" s="24"/>
    </row>
    <row r="51" spans="1:12" ht="409.5" customHeight="1" x14ac:dyDescent="0.3">
      <c r="A51" s="19" t="s">
        <v>87</v>
      </c>
      <c r="B51" s="19" t="s">
        <v>88</v>
      </c>
      <c r="C51" s="19" t="s">
        <v>22</v>
      </c>
      <c r="D51" s="19" t="s">
        <v>23</v>
      </c>
      <c r="E51" s="19" t="s">
        <v>24</v>
      </c>
      <c r="F51" s="19"/>
      <c r="G51" s="19" t="s">
        <v>13</v>
      </c>
      <c r="H51" s="31" t="s">
        <v>18</v>
      </c>
      <c r="I51" s="26">
        <v>135853.29999999999</v>
      </c>
      <c r="J51" s="26">
        <v>139710.39999999999</v>
      </c>
      <c r="K51" s="26">
        <v>51447.3</v>
      </c>
      <c r="L51" s="26">
        <v>47684.6</v>
      </c>
    </row>
    <row r="52" spans="1:12" ht="383.25" customHeight="1" x14ac:dyDescent="0.3">
      <c r="A52" s="21"/>
      <c r="B52" s="21"/>
      <c r="C52" s="21"/>
      <c r="D52" s="21"/>
      <c r="E52" s="21"/>
      <c r="F52" s="21"/>
      <c r="G52" s="21"/>
      <c r="H52" s="32"/>
      <c r="I52" s="27"/>
      <c r="J52" s="27"/>
      <c r="K52" s="27"/>
      <c r="L52" s="27"/>
    </row>
    <row r="53" spans="1:12" ht="409.5" customHeight="1" x14ac:dyDescent="0.3">
      <c r="A53" s="19" t="s">
        <v>89</v>
      </c>
      <c r="B53" s="19" t="s">
        <v>90</v>
      </c>
      <c r="C53" s="19" t="s">
        <v>22</v>
      </c>
      <c r="D53" s="19" t="s">
        <v>23</v>
      </c>
      <c r="E53" s="19" t="s">
        <v>24</v>
      </c>
      <c r="F53" s="19"/>
      <c r="G53" s="19" t="s">
        <v>13</v>
      </c>
      <c r="H53" s="31" t="s">
        <v>19</v>
      </c>
      <c r="I53" s="26">
        <v>160301.9</v>
      </c>
      <c r="J53" s="26">
        <v>164285.4</v>
      </c>
      <c r="K53" s="26">
        <v>139995</v>
      </c>
      <c r="L53" s="26">
        <v>151033.79999999999</v>
      </c>
    </row>
    <row r="54" spans="1:12" ht="407.25" customHeight="1" x14ac:dyDescent="0.3">
      <c r="A54" s="20"/>
      <c r="B54" s="20"/>
      <c r="C54" s="20"/>
      <c r="D54" s="20"/>
      <c r="E54" s="20"/>
      <c r="F54" s="20"/>
      <c r="G54" s="20"/>
      <c r="H54" s="43"/>
      <c r="I54" s="30"/>
      <c r="J54" s="30"/>
      <c r="K54" s="30"/>
      <c r="L54" s="30"/>
    </row>
    <row r="55" spans="1:12" ht="290.25" customHeight="1" x14ac:dyDescent="0.3">
      <c r="A55" s="21"/>
      <c r="B55" s="21"/>
      <c r="C55" s="21"/>
      <c r="D55" s="21"/>
      <c r="E55" s="21"/>
      <c r="F55" s="21"/>
      <c r="G55" s="21"/>
      <c r="H55" s="32"/>
      <c r="I55" s="27"/>
      <c r="J55" s="27"/>
      <c r="K55" s="27"/>
      <c r="L55" s="27"/>
    </row>
    <row r="56" spans="1:12" ht="102.75" customHeight="1" x14ac:dyDescent="0.3">
      <c r="A56" s="4"/>
      <c r="B56" s="3" t="s">
        <v>50</v>
      </c>
      <c r="C56" s="24"/>
      <c r="D56" s="24"/>
      <c r="E56" s="24"/>
      <c r="F56" s="24"/>
      <c r="G56" s="24"/>
      <c r="H56" s="24"/>
      <c r="I56" s="24"/>
      <c r="J56" s="24"/>
      <c r="K56" s="24"/>
      <c r="L56" s="24"/>
    </row>
    <row r="57" spans="1:12" ht="101.25" customHeight="1" thickBot="1" x14ac:dyDescent="0.35">
      <c r="A57" s="4"/>
      <c r="B57" s="3" t="s">
        <v>51</v>
      </c>
      <c r="C57" s="24"/>
      <c r="D57" s="24"/>
      <c r="E57" s="24"/>
      <c r="F57" s="24"/>
      <c r="G57" s="24"/>
      <c r="H57" s="24"/>
      <c r="I57" s="24"/>
      <c r="J57" s="24"/>
      <c r="K57" s="24"/>
      <c r="L57" s="24"/>
    </row>
    <row r="58" spans="1:12" s="11" customFormat="1" ht="207" customHeight="1" thickBot="1" x14ac:dyDescent="0.35">
      <c r="A58" s="9" t="s">
        <v>2</v>
      </c>
      <c r="B58" s="13" t="s">
        <v>3</v>
      </c>
      <c r="C58" s="10"/>
      <c r="D58" s="10" t="s">
        <v>4</v>
      </c>
      <c r="E58" s="12">
        <v>43769</v>
      </c>
      <c r="F58" s="17">
        <v>43635</v>
      </c>
      <c r="G58" s="10"/>
      <c r="H58" s="8" t="s">
        <v>22</v>
      </c>
      <c r="I58" s="8" t="s">
        <v>22</v>
      </c>
      <c r="J58" s="8" t="s">
        <v>22</v>
      </c>
      <c r="K58" s="8" t="s">
        <v>22</v>
      </c>
      <c r="L58" s="8" t="s">
        <v>22</v>
      </c>
    </row>
    <row r="59" spans="1:12" s="11" customFormat="1" ht="207" customHeight="1" x14ac:dyDescent="0.3">
      <c r="A59" s="40" t="s">
        <v>20</v>
      </c>
      <c r="B59" s="36" t="s">
        <v>21</v>
      </c>
      <c r="C59" s="36" t="s">
        <v>22</v>
      </c>
      <c r="D59" s="36" t="s">
        <v>23</v>
      </c>
      <c r="E59" s="36" t="s">
        <v>24</v>
      </c>
      <c r="F59" s="36"/>
      <c r="G59" s="36" t="s">
        <v>13</v>
      </c>
      <c r="H59" s="38" t="s">
        <v>25</v>
      </c>
      <c r="I59" s="33">
        <v>2764</v>
      </c>
      <c r="J59" s="33">
        <v>2764</v>
      </c>
      <c r="K59" s="33">
        <v>1526.7</v>
      </c>
      <c r="L59" s="33">
        <v>2764</v>
      </c>
    </row>
    <row r="60" spans="1:12" s="11" customFormat="1" ht="351" customHeight="1" thickBot="1" x14ac:dyDescent="0.35">
      <c r="A60" s="41"/>
      <c r="B60" s="37"/>
      <c r="C60" s="37"/>
      <c r="D60" s="37"/>
      <c r="E60" s="37"/>
      <c r="F60" s="37"/>
      <c r="G60" s="37"/>
      <c r="H60" s="39"/>
      <c r="I60" s="34"/>
      <c r="J60" s="34"/>
      <c r="K60" s="34"/>
      <c r="L60" s="34"/>
    </row>
    <row r="61" spans="1:12" ht="409.5" customHeight="1" x14ac:dyDescent="0.3">
      <c r="A61" s="19" t="s">
        <v>91</v>
      </c>
      <c r="B61" s="19" t="s">
        <v>92</v>
      </c>
      <c r="C61" s="19" t="s">
        <v>22</v>
      </c>
      <c r="D61" s="19" t="s">
        <v>23</v>
      </c>
      <c r="E61" s="35" t="s">
        <v>93</v>
      </c>
      <c r="F61" s="19"/>
      <c r="G61" s="19" t="s">
        <v>13</v>
      </c>
      <c r="H61" s="28" t="s">
        <v>26</v>
      </c>
      <c r="I61" s="26">
        <v>205937.7</v>
      </c>
      <c r="J61" s="26">
        <v>201536.8</v>
      </c>
      <c r="K61" s="26">
        <v>146019.4</v>
      </c>
      <c r="L61" s="26">
        <v>142450</v>
      </c>
    </row>
    <row r="62" spans="1:12" ht="149.25" customHeight="1" x14ac:dyDescent="0.3">
      <c r="A62" s="21"/>
      <c r="B62" s="21"/>
      <c r="C62" s="21"/>
      <c r="D62" s="21"/>
      <c r="E62" s="21"/>
      <c r="F62" s="21"/>
      <c r="G62" s="21"/>
      <c r="H62" s="29"/>
      <c r="I62" s="27"/>
      <c r="J62" s="27"/>
      <c r="K62" s="27"/>
      <c r="L62" s="27"/>
    </row>
    <row r="63" spans="1:12" ht="409.5" customHeight="1" x14ac:dyDescent="0.3">
      <c r="A63" s="19" t="s">
        <v>94</v>
      </c>
      <c r="B63" s="19" t="s">
        <v>95</v>
      </c>
      <c r="C63" s="19" t="s">
        <v>22</v>
      </c>
      <c r="D63" s="19" t="s">
        <v>96</v>
      </c>
      <c r="E63" s="19" t="s">
        <v>64</v>
      </c>
      <c r="F63" s="19"/>
      <c r="G63" s="19" t="s">
        <v>13</v>
      </c>
      <c r="H63" s="28" t="s">
        <v>175</v>
      </c>
      <c r="I63" s="26">
        <v>157235.5</v>
      </c>
      <c r="J63" s="26">
        <v>153734.70000000001</v>
      </c>
      <c r="K63" s="26">
        <v>112495.2</v>
      </c>
      <c r="L63" s="26">
        <v>84266.6</v>
      </c>
    </row>
    <row r="64" spans="1:12" ht="377.25" customHeight="1" x14ac:dyDescent="0.3">
      <c r="A64" s="20"/>
      <c r="B64" s="20"/>
      <c r="C64" s="20"/>
      <c r="D64" s="20"/>
      <c r="E64" s="20"/>
      <c r="F64" s="20"/>
      <c r="G64" s="20"/>
      <c r="H64" s="42"/>
      <c r="I64" s="30"/>
      <c r="J64" s="30"/>
      <c r="K64" s="30"/>
      <c r="L64" s="30"/>
    </row>
    <row r="65" spans="1:12" ht="18" hidden="1" customHeight="1" x14ac:dyDescent="0.3">
      <c r="A65" s="21"/>
      <c r="B65" s="21"/>
      <c r="C65" s="21"/>
      <c r="D65" s="21"/>
      <c r="E65" s="21"/>
      <c r="F65" s="21"/>
      <c r="G65" s="21"/>
      <c r="H65" s="29"/>
      <c r="I65" s="27"/>
      <c r="J65" s="27"/>
      <c r="K65" s="27"/>
      <c r="L65" s="27"/>
    </row>
    <row r="66" spans="1:12" ht="193.5" customHeight="1" x14ac:dyDescent="0.3">
      <c r="A66" s="4" t="s">
        <v>97</v>
      </c>
      <c r="B66" s="3" t="s">
        <v>98</v>
      </c>
      <c r="C66" s="4" t="s">
        <v>22</v>
      </c>
      <c r="D66" s="4" t="s">
        <v>99</v>
      </c>
      <c r="E66" s="4" t="s">
        <v>100</v>
      </c>
      <c r="F66" s="4"/>
      <c r="G66" s="4" t="s">
        <v>13</v>
      </c>
      <c r="H66" s="5" t="s">
        <v>167</v>
      </c>
      <c r="I66" s="16">
        <v>4031.2</v>
      </c>
      <c r="J66" s="16">
        <v>4031.2</v>
      </c>
      <c r="K66" s="16">
        <v>0</v>
      </c>
      <c r="L66" s="16">
        <v>0</v>
      </c>
    </row>
    <row r="67" spans="1:12" ht="409.5" customHeight="1" x14ac:dyDescent="0.3">
      <c r="A67" s="19" t="s">
        <v>101</v>
      </c>
      <c r="B67" s="19" t="s">
        <v>102</v>
      </c>
      <c r="C67" s="19" t="s">
        <v>22</v>
      </c>
      <c r="D67" s="19" t="s">
        <v>23</v>
      </c>
      <c r="E67" s="19" t="s">
        <v>24</v>
      </c>
      <c r="F67" s="19"/>
      <c r="G67" s="19" t="s">
        <v>13</v>
      </c>
      <c r="H67" s="19" t="s">
        <v>27</v>
      </c>
      <c r="I67" s="26">
        <v>59500</v>
      </c>
      <c r="J67" s="26">
        <v>59500</v>
      </c>
      <c r="K67" s="26">
        <v>0</v>
      </c>
      <c r="L67" s="26">
        <v>4500</v>
      </c>
    </row>
    <row r="68" spans="1:12" ht="397.5" customHeight="1" x14ac:dyDescent="0.3">
      <c r="A68" s="20"/>
      <c r="B68" s="20"/>
      <c r="C68" s="20"/>
      <c r="D68" s="20"/>
      <c r="E68" s="20"/>
      <c r="F68" s="20"/>
      <c r="G68" s="20"/>
      <c r="H68" s="20"/>
      <c r="I68" s="30"/>
      <c r="J68" s="30"/>
      <c r="K68" s="30"/>
      <c r="L68" s="30"/>
    </row>
    <row r="69" spans="1:12" ht="61.5" hidden="1" customHeight="1" x14ac:dyDescent="0.3">
      <c r="A69" s="21"/>
      <c r="B69" s="21"/>
      <c r="C69" s="21"/>
      <c r="D69" s="21"/>
      <c r="E69" s="21"/>
      <c r="F69" s="21"/>
      <c r="G69" s="21"/>
      <c r="H69" s="21"/>
      <c r="I69" s="27"/>
      <c r="J69" s="27"/>
      <c r="K69" s="27"/>
      <c r="L69" s="27"/>
    </row>
    <row r="70" spans="1:12" ht="409.6" customHeight="1" x14ac:dyDescent="0.3">
      <c r="A70" s="19" t="s">
        <v>103</v>
      </c>
      <c r="B70" s="19" t="s">
        <v>104</v>
      </c>
      <c r="C70" s="19" t="s">
        <v>22</v>
      </c>
      <c r="D70" s="19" t="s">
        <v>36</v>
      </c>
      <c r="E70" s="19" t="s">
        <v>37</v>
      </c>
      <c r="F70" s="19"/>
      <c r="G70" s="19" t="s">
        <v>13</v>
      </c>
      <c r="H70" s="28" t="s">
        <v>28</v>
      </c>
      <c r="I70" s="26">
        <f>I73+I75+I76</f>
        <v>498874.69999999995</v>
      </c>
      <c r="J70" s="26">
        <v>498874.7</v>
      </c>
      <c r="K70" s="26">
        <f>K73+K75+K76</f>
        <v>329633</v>
      </c>
      <c r="L70" s="26">
        <f>L73+L75+L76</f>
        <v>246120.1</v>
      </c>
    </row>
    <row r="71" spans="1:12" ht="409.6" customHeight="1" x14ac:dyDescent="0.3">
      <c r="A71" s="20"/>
      <c r="B71" s="20"/>
      <c r="C71" s="20"/>
      <c r="D71" s="20"/>
      <c r="E71" s="20"/>
      <c r="F71" s="20"/>
      <c r="G71" s="20"/>
      <c r="H71" s="42"/>
      <c r="I71" s="30"/>
      <c r="J71" s="30"/>
      <c r="K71" s="30"/>
      <c r="L71" s="30"/>
    </row>
    <row r="72" spans="1:12" ht="223.5" customHeight="1" x14ac:dyDescent="0.3">
      <c r="A72" s="21"/>
      <c r="B72" s="21"/>
      <c r="C72" s="21"/>
      <c r="D72" s="21"/>
      <c r="E72" s="21"/>
      <c r="F72" s="21"/>
      <c r="G72" s="21"/>
      <c r="H72" s="29"/>
      <c r="I72" s="27"/>
      <c r="J72" s="27"/>
      <c r="K72" s="27"/>
      <c r="L72" s="27"/>
    </row>
    <row r="73" spans="1:12" ht="409.6" customHeight="1" x14ac:dyDescent="0.3">
      <c r="A73" s="19" t="s">
        <v>105</v>
      </c>
      <c r="B73" s="19" t="s">
        <v>106</v>
      </c>
      <c r="C73" s="19" t="s">
        <v>22</v>
      </c>
      <c r="D73" s="19" t="s">
        <v>96</v>
      </c>
      <c r="E73" s="19" t="s">
        <v>107</v>
      </c>
      <c r="F73" s="19"/>
      <c r="G73" s="19" t="s">
        <v>13</v>
      </c>
      <c r="H73" s="31" t="s">
        <v>29</v>
      </c>
      <c r="I73" s="26">
        <v>278148.3</v>
      </c>
      <c r="J73" s="26">
        <v>282374.3</v>
      </c>
      <c r="K73" s="26">
        <v>274192.8</v>
      </c>
      <c r="L73" s="26">
        <v>204260.1</v>
      </c>
    </row>
    <row r="74" spans="1:12" ht="132" customHeight="1" x14ac:dyDescent="0.3">
      <c r="A74" s="21"/>
      <c r="B74" s="21"/>
      <c r="C74" s="21"/>
      <c r="D74" s="21"/>
      <c r="E74" s="21"/>
      <c r="F74" s="21"/>
      <c r="G74" s="21"/>
      <c r="H74" s="32"/>
      <c r="I74" s="27"/>
      <c r="J74" s="27"/>
      <c r="K74" s="27"/>
      <c r="L74" s="27"/>
    </row>
    <row r="75" spans="1:12" ht="304.5" customHeight="1" x14ac:dyDescent="0.3">
      <c r="A75" s="4" t="s">
        <v>108</v>
      </c>
      <c r="B75" s="3" t="s">
        <v>109</v>
      </c>
      <c r="C75" s="4" t="s">
        <v>22</v>
      </c>
      <c r="D75" s="4" t="s">
        <v>96</v>
      </c>
      <c r="E75" s="4" t="s">
        <v>24</v>
      </c>
      <c r="F75" s="4"/>
      <c r="G75" s="4" t="s">
        <v>13</v>
      </c>
      <c r="H75" s="5" t="s">
        <v>168</v>
      </c>
      <c r="I75" s="16">
        <v>15726</v>
      </c>
      <c r="J75" s="16">
        <v>11500</v>
      </c>
      <c r="K75" s="16">
        <v>10691</v>
      </c>
      <c r="L75" s="16">
        <v>6360</v>
      </c>
    </row>
    <row r="76" spans="1:12" ht="409.6" customHeight="1" x14ac:dyDescent="0.3">
      <c r="A76" s="19" t="s">
        <v>110</v>
      </c>
      <c r="B76" s="19" t="s">
        <v>111</v>
      </c>
      <c r="C76" s="19" t="s">
        <v>22</v>
      </c>
      <c r="D76" s="19" t="s">
        <v>69</v>
      </c>
      <c r="E76" s="19" t="s">
        <v>24</v>
      </c>
      <c r="F76" s="19"/>
      <c r="G76" s="19" t="s">
        <v>13</v>
      </c>
      <c r="H76" s="31" t="s">
        <v>30</v>
      </c>
      <c r="I76" s="26">
        <v>205000.4</v>
      </c>
      <c r="J76" s="26">
        <v>205000.4</v>
      </c>
      <c r="K76" s="26">
        <v>44749.2</v>
      </c>
      <c r="L76" s="26">
        <v>35500</v>
      </c>
    </row>
    <row r="77" spans="1:12" ht="387" customHeight="1" x14ac:dyDescent="0.3">
      <c r="A77" s="20"/>
      <c r="B77" s="20"/>
      <c r="C77" s="20"/>
      <c r="D77" s="20"/>
      <c r="E77" s="20"/>
      <c r="F77" s="20"/>
      <c r="G77" s="20"/>
      <c r="H77" s="43"/>
      <c r="I77" s="30"/>
      <c r="J77" s="30"/>
      <c r="K77" s="30"/>
      <c r="L77" s="30"/>
    </row>
    <row r="78" spans="1:12" ht="124.5" hidden="1" customHeight="1" x14ac:dyDescent="0.3">
      <c r="A78" s="21"/>
      <c r="B78" s="21"/>
      <c r="C78" s="21"/>
      <c r="D78" s="21"/>
      <c r="E78" s="21"/>
      <c r="F78" s="21"/>
      <c r="G78" s="21"/>
      <c r="H78" s="32"/>
      <c r="I78" s="27"/>
      <c r="J78" s="27"/>
      <c r="K78" s="27"/>
      <c r="L78" s="27"/>
    </row>
    <row r="79" spans="1:12" ht="130.5" customHeight="1" x14ac:dyDescent="0.3">
      <c r="A79" s="4" t="s">
        <v>112</v>
      </c>
      <c r="B79" s="3" t="s">
        <v>113</v>
      </c>
      <c r="C79" s="4" t="s">
        <v>22</v>
      </c>
      <c r="D79" s="4" t="s">
        <v>36</v>
      </c>
      <c r="E79" s="4" t="s">
        <v>24</v>
      </c>
      <c r="F79" s="4"/>
      <c r="G79" s="4" t="s">
        <v>13</v>
      </c>
      <c r="H79" s="5" t="s">
        <v>169</v>
      </c>
      <c r="I79" s="16">
        <f>I80+I83+I84+I85</f>
        <v>218179.4</v>
      </c>
      <c r="J79" s="16">
        <v>12229.7</v>
      </c>
      <c r="K79" s="16">
        <f>K80+K83+K84+K85</f>
        <v>205386.90000000002</v>
      </c>
      <c r="L79" s="16">
        <f>L80+L83+L84+L85</f>
        <v>413695.49999999994</v>
      </c>
    </row>
    <row r="80" spans="1:12" s="11" customFormat="1" ht="172.5" customHeight="1" x14ac:dyDescent="0.3">
      <c r="A80" s="8" t="s">
        <v>114</v>
      </c>
      <c r="B80" s="10" t="s">
        <v>115</v>
      </c>
      <c r="C80" s="8" t="s">
        <v>22</v>
      </c>
      <c r="D80" s="8" t="s">
        <v>40</v>
      </c>
      <c r="E80" s="8" t="s">
        <v>116</v>
      </c>
      <c r="F80" s="8"/>
      <c r="G80" s="8" t="s">
        <v>13</v>
      </c>
      <c r="H80" s="14" t="s">
        <v>170</v>
      </c>
      <c r="I80" s="18">
        <v>171782.39999999999</v>
      </c>
      <c r="J80" s="18">
        <v>12229.7</v>
      </c>
      <c r="K80" s="18">
        <v>144182.20000000001</v>
      </c>
      <c r="L80" s="18">
        <v>330503.09999999998</v>
      </c>
    </row>
    <row r="81" spans="1:12" ht="111" customHeight="1" x14ac:dyDescent="0.3">
      <c r="A81" s="4"/>
      <c r="B81" s="3" t="s">
        <v>50</v>
      </c>
      <c r="C81" s="24" t="s">
        <v>7</v>
      </c>
      <c r="D81" s="24"/>
      <c r="E81" s="24"/>
      <c r="F81" s="24"/>
      <c r="G81" s="24"/>
      <c r="H81" s="24"/>
      <c r="I81" s="24"/>
      <c r="J81" s="24"/>
      <c r="K81" s="24"/>
      <c r="L81" s="24"/>
    </row>
    <row r="82" spans="1:12" ht="101.25" customHeight="1" x14ac:dyDescent="0.3">
      <c r="A82" s="4"/>
      <c r="B82" s="3" t="s">
        <v>51</v>
      </c>
      <c r="C82" s="24" t="s">
        <v>8</v>
      </c>
      <c r="D82" s="24"/>
      <c r="E82" s="24"/>
      <c r="F82" s="24"/>
      <c r="G82" s="24"/>
      <c r="H82" s="24"/>
      <c r="I82" s="24"/>
      <c r="J82" s="24"/>
      <c r="K82" s="24"/>
      <c r="L82" s="24"/>
    </row>
    <row r="83" spans="1:12" ht="165" customHeight="1" x14ac:dyDescent="0.3">
      <c r="A83" s="4" t="s">
        <v>117</v>
      </c>
      <c r="B83" s="3" t="s">
        <v>118</v>
      </c>
      <c r="C83" s="4" t="s">
        <v>22</v>
      </c>
      <c r="D83" s="4" t="s">
        <v>78</v>
      </c>
      <c r="E83" s="4" t="s">
        <v>119</v>
      </c>
      <c r="F83" s="4"/>
      <c r="G83" s="4" t="s">
        <v>13</v>
      </c>
      <c r="H83" s="5" t="s">
        <v>171</v>
      </c>
      <c r="I83" s="16">
        <v>0</v>
      </c>
      <c r="J83" s="16">
        <v>0</v>
      </c>
      <c r="K83" s="16">
        <v>22077.599999999999</v>
      </c>
      <c r="L83" s="16">
        <v>28331</v>
      </c>
    </row>
    <row r="84" spans="1:12" ht="292.5" customHeight="1" x14ac:dyDescent="0.3">
      <c r="A84" s="4" t="s">
        <v>120</v>
      </c>
      <c r="B84" s="3" t="s">
        <v>121</v>
      </c>
      <c r="C84" s="4" t="s">
        <v>22</v>
      </c>
      <c r="D84" s="4" t="s">
        <v>23</v>
      </c>
      <c r="E84" s="4" t="s">
        <v>119</v>
      </c>
      <c r="F84" s="4"/>
      <c r="G84" s="4" t="s">
        <v>13</v>
      </c>
      <c r="H84" s="5" t="s">
        <v>31</v>
      </c>
      <c r="I84" s="16">
        <v>22365</v>
      </c>
      <c r="J84" s="16">
        <v>0</v>
      </c>
      <c r="K84" s="16">
        <v>23282.400000000001</v>
      </c>
      <c r="L84" s="16">
        <v>36366.800000000003</v>
      </c>
    </row>
    <row r="85" spans="1:12" ht="195.75" customHeight="1" x14ac:dyDescent="0.3">
      <c r="A85" s="4" t="s">
        <v>122</v>
      </c>
      <c r="B85" s="3" t="s">
        <v>123</v>
      </c>
      <c r="C85" s="4" t="s">
        <v>22</v>
      </c>
      <c r="D85" s="4" t="s">
        <v>124</v>
      </c>
      <c r="E85" s="4" t="s">
        <v>119</v>
      </c>
      <c r="F85" s="4"/>
      <c r="G85" s="4" t="s">
        <v>13</v>
      </c>
      <c r="H85" s="5" t="s">
        <v>172</v>
      </c>
      <c r="I85" s="16">
        <v>24032</v>
      </c>
      <c r="J85" s="16">
        <v>0</v>
      </c>
      <c r="K85" s="16">
        <v>15844.7</v>
      </c>
      <c r="L85" s="16">
        <v>18494.599999999999</v>
      </c>
    </row>
    <row r="86" spans="1:12" ht="409.6" customHeight="1" x14ac:dyDescent="0.3">
      <c r="A86" s="19" t="s">
        <v>125</v>
      </c>
      <c r="B86" s="19" t="s">
        <v>126</v>
      </c>
      <c r="C86" s="19" t="s">
        <v>22</v>
      </c>
      <c r="D86" s="19"/>
      <c r="E86" s="19" t="s">
        <v>37</v>
      </c>
      <c r="F86" s="19"/>
      <c r="G86" s="19" t="s">
        <v>13</v>
      </c>
      <c r="H86" s="28" t="s">
        <v>179</v>
      </c>
      <c r="I86" s="26">
        <f>I88</f>
        <v>180000</v>
      </c>
      <c r="J86" s="26">
        <v>180000</v>
      </c>
      <c r="K86" s="26">
        <f>K88</f>
        <v>115053.6</v>
      </c>
      <c r="L86" s="26">
        <f>L88</f>
        <v>87450.3</v>
      </c>
    </row>
    <row r="87" spans="1:12" ht="252.75" customHeight="1" x14ac:dyDescent="0.3">
      <c r="A87" s="21"/>
      <c r="B87" s="21"/>
      <c r="C87" s="21"/>
      <c r="D87" s="21"/>
      <c r="E87" s="21"/>
      <c r="F87" s="21"/>
      <c r="G87" s="21"/>
      <c r="H87" s="29"/>
      <c r="I87" s="27"/>
      <c r="J87" s="27"/>
      <c r="K87" s="27"/>
      <c r="L87" s="27"/>
    </row>
    <row r="88" spans="1:12" ht="409.6" customHeight="1" x14ac:dyDescent="0.3">
      <c r="A88" s="19" t="s">
        <v>127</v>
      </c>
      <c r="B88" s="19" t="s">
        <v>128</v>
      </c>
      <c r="C88" s="19" t="s">
        <v>22</v>
      </c>
      <c r="D88" s="19" t="s">
        <v>49</v>
      </c>
      <c r="E88" s="19" t="s">
        <v>24</v>
      </c>
      <c r="F88" s="19"/>
      <c r="G88" s="19" t="s">
        <v>13</v>
      </c>
      <c r="H88" s="31" t="s">
        <v>32</v>
      </c>
      <c r="I88" s="26">
        <v>180000</v>
      </c>
      <c r="J88" s="26">
        <v>180000</v>
      </c>
      <c r="K88" s="26">
        <v>115053.6</v>
      </c>
      <c r="L88" s="26">
        <v>87450.3</v>
      </c>
    </row>
    <row r="89" spans="1:12" ht="360.75" customHeight="1" x14ac:dyDescent="0.3">
      <c r="A89" s="20"/>
      <c r="B89" s="20"/>
      <c r="C89" s="20"/>
      <c r="D89" s="20"/>
      <c r="E89" s="20"/>
      <c r="F89" s="20"/>
      <c r="G89" s="20"/>
      <c r="H89" s="43"/>
      <c r="I89" s="30"/>
      <c r="J89" s="30"/>
      <c r="K89" s="30"/>
      <c r="L89" s="30"/>
    </row>
    <row r="90" spans="1:12" ht="317.25" customHeight="1" x14ac:dyDescent="0.3">
      <c r="A90" s="20"/>
      <c r="B90" s="20"/>
      <c r="C90" s="20"/>
      <c r="D90" s="20"/>
      <c r="E90" s="20"/>
      <c r="F90" s="20"/>
      <c r="G90" s="20"/>
      <c r="H90" s="43"/>
      <c r="I90" s="30"/>
      <c r="J90" s="30"/>
      <c r="K90" s="30"/>
      <c r="L90" s="30"/>
    </row>
    <row r="91" spans="1:12" ht="87" hidden="1" customHeight="1" x14ac:dyDescent="0.3">
      <c r="A91" s="21"/>
      <c r="B91" s="21"/>
      <c r="C91" s="21"/>
      <c r="D91" s="21"/>
      <c r="E91" s="21"/>
      <c r="F91" s="21"/>
      <c r="G91" s="21"/>
      <c r="H91" s="32"/>
      <c r="I91" s="27"/>
      <c r="J91" s="27"/>
      <c r="K91" s="27"/>
      <c r="L91" s="27"/>
    </row>
    <row r="92" spans="1:12" ht="84.4" customHeight="1" x14ac:dyDescent="0.3">
      <c r="A92" s="4"/>
      <c r="B92" s="3" t="s">
        <v>50</v>
      </c>
      <c r="C92" s="24" t="s">
        <v>173</v>
      </c>
      <c r="D92" s="24"/>
      <c r="E92" s="24"/>
      <c r="F92" s="24"/>
      <c r="G92" s="24"/>
      <c r="H92" s="24"/>
      <c r="I92" s="24"/>
      <c r="J92" s="24"/>
      <c r="K92" s="24"/>
      <c r="L92" s="24"/>
    </row>
    <row r="93" spans="1:12" ht="101.25" customHeight="1" x14ac:dyDescent="0.3">
      <c r="A93" s="4"/>
      <c r="B93" s="3" t="s">
        <v>51</v>
      </c>
      <c r="C93" s="24" t="s">
        <v>174</v>
      </c>
      <c r="D93" s="24"/>
      <c r="E93" s="24"/>
      <c r="F93" s="24"/>
      <c r="G93" s="24"/>
      <c r="H93" s="24"/>
      <c r="I93" s="24"/>
      <c r="J93" s="24"/>
      <c r="K93" s="24"/>
      <c r="L93" s="24"/>
    </row>
  </sheetData>
  <mergeCells count="230">
    <mergeCell ref="F16:F20"/>
    <mergeCell ref="G16:G20"/>
    <mergeCell ref="I16:I20"/>
    <mergeCell ref="J16:J20"/>
    <mergeCell ref="K16:K20"/>
    <mergeCell ref="A16:A20"/>
    <mergeCell ref="B16:B20"/>
    <mergeCell ref="C16:C20"/>
    <mergeCell ref="D16:D20"/>
    <mergeCell ref="E16:E20"/>
    <mergeCell ref="K88:K91"/>
    <mergeCell ref="L88:L91"/>
    <mergeCell ref="H11:H14"/>
    <mergeCell ref="L11:L14"/>
    <mergeCell ref="H16:H20"/>
    <mergeCell ref="L16:L20"/>
    <mergeCell ref="H28:H29"/>
    <mergeCell ref="L28:L29"/>
    <mergeCell ref="H88:H91"/>
    <mergeCell ref="K86:K87"/>
    <mergeCell ref="L86:L87"/>
    <mergeCell ref="J76:J78"/>
    <mergeCell ref="K76:K78"/>
    <mergeCell ref="L76:L78"/>
    <mergeCell ref="I70:I72"/>
    <mergeCell ref="J70:J72"/>
    <mergeCell ref="K70:K72"/>
    <mergeCell ref="I28:I29"/>
    <mergeCell ref="J28:J29"/>
    <mergeCell ref="K28:K29"/>
    <mergeCell ref="A88:A91"/>
    <mergeCell ref="B88:B91"/>
    <mergeCell ref="C88:C91"/>
    <mergeCell ref="D88:D91"/>
    <mergeCell ref="E88:E91"/>
    <mergeCell ref="F88:F91"/>
    <mergeCell ref="G88:G91"/>
    <mergeCell ref="I86:I87"/>
    <mergeCell ref="J86:J87"/>
    <mergeCell ref="H86:H87"/>
    <mergeCell ref="A86:A87"/>
    <mergeCell ref="B86:B87"/>
    <mergeCell ref="C86:C87"/>
    <mergeCell ref="D86:D87"/>
    <mergeCell ref="E86:E87"/>
    <mergeCell ref="F86:F87"/>
    <mergeCell ref="G86:G87"/>
    <mergeCell ref="I88:I91"/>
    <mergeCell ref="J88:J91"/>
    <mergeCell ref="A76:A78"/>
    <mergeCell ref="B76:B78"/>
    <mergeCell ref="C76:C78"/>
    <mergeCell ref="D76:D78"/>
    <mergeCell ref="E76:E78"/>
    <mergeCell ref="F76:F78"/>
    <mergeCell ref="G76:G78"/>
    <mergeCell ref="H76:H78"/>
    <mergeCell ref="I76:I78"/>
    <mergeCell ref="L70:L72"/>
    <mergeCell ref="A73:A74"/>
    <mergeCell ref="C73:C74"/>
    <mergeCell ref="B73:B74"/>
    <mergeCell ref="D73:D74"/>
    <mergeCell ref="E73:E74"/>
    <mergeCell ref="F73:F74"/>
    <mergeCell ref="G73:G74"/>
    <mergeCell ref="H73:H74"/>
    <mergeCell ref="I73:I74"/>
    <mergeCell ref="J73:J74"/>
    <mergeCell ref="K73:K74"/>
    <mergeCell ref="L73:L74"/>
    <mergeCell ref="H70:H72"/>
    <mergeCell ref="A70:A72"/>
    <mergeCell ref="B70:B72"/>
    <mergeCell ref="C70:C72"/>
    <mergeCell ref="D70:D72"/>
    <mergeCell ref="E70:E72"/>
    <mergeCell ref="F70:F72"/>
    <mergeCell ref="G70:G72"/>
    <mergeCell ref="E67:E69"/>
    <mergeCell ref="H67:H69"/>
    <mergeCell ref="K41:K47"/>
    <mergeCell ref="L41:L47"/>
    <mergeCell ref="H63:H65"/>
    <mergeCell ref="A63:A65"/>
    <mergeCell ref="B63:B65"/>
    <mergeCell ref="C63:C65"/>
    <mergeCell ref="D63:D65"/>
    <mergeCell ref="E63:E65"/>
    <mergeCell ref="F63:F65"/>
    <mergeCell ref="G63:G65"/>
    <mergeCell ref="I63:I65"/>
    <mergeCell ref="J63:J65"/>
    <mergeCell ref="K63:K65"/>
    <mergeCell ref="L63:L65"/>
    <mergeCell ref="H41:H47"/>
    <mergeCell ref="A41:A47"/>
    <mergeCell ref="C53:C55"/>
    <mergeCell ref="D53:D55"/>
    <mergeCell ref="E53:E55"/>
    <mergeCell ref="F53:F55"/>
    <mergeCell ref="G53:G55"/>
    <mergeCell ref="H53:H55"/>
    <mergeCell ref="L67:L69"/>
    <mergeCell ref="F59:F60"/>
    <mergeCell ref="G59:G60"/>
    <mergeCell ref="H59:H60"/>
    <mergeCell ref="I59:I60"/>
    <mergeCell ref="J59:J60"/>
    <mergeCell ref="A59:A60"/>
    <mergeCell ref="B59:B60"/>
    <mergeCell ref="C59:C60"/>
    <mergeCell ref="D59:D60"/>
    <mergeCell ref="E59:E60"/>
    <mergeCell ref="I61:I62"/>
    <mergeCell ref="J61:J62"/>
    <mergeCell ref="K61:K62"/>
    <mergeCell ref="L61:L62"/>
    <mergeCell ref="F67:F69"/>
    <mergeCell ref="G67:G69"/>
    <mergeCell ref="I67:I69"/>
    <mergeCell ref="J67:J69"/>
    <mergeCell ref="K67:K69"/>
    <mergeCell ref="A67:A69"/>
    <mergeCell ref="B67:B69"/>
    <mergeCell ref="C67:C69"/>
    <mergeCell ref="D67:D69"/>
    <mergeCell ref="K59:K60"/>
    <mergeCell ref="L59:L60"/>
    <mergeCell ref="H61:H62"/>
    <mergeCell ref="A61:A62"/>
    <mergeCell ref="B61:B62"/>
    <mergeCell ref="C61:C62"/>
    <mergeCell ref="D61:D62"/>
    <mergeCell ref="E61:E62"/>
    <mergeCell ref="F61:F62"/>
    <mergeCell ref="G61:G62"/>
    <mergeCell ref="L51:L52"/>
    <mergeCell ref="A53:A55"/>
    <mergeCell ref="B53:B55"/>
    <mergeCell ref="F51:F52"/>
    <mergeCell ref="G51:G52"/>
    <mergeCell ref="H51:H52"/>
    <mergeCell ref="I51:I52"/>
    <mergeCell ref="J51:J52"/>
    <mergeCell ref="A51:A52"/>
    <mergeCell ref="B51:B52"/>
    <mergeCell ref="C51:C52"/>
    <mergeCell ref="D51:D52"/>
    <mergeCell ref="E51:E52"/>
    <mergeCell ref="K53:K55"/>
    <mergeCell ref="L53:L55"/>
    <mergeCell ref="I53:I55"/>
    <mergeCell ref="J53:J55"/>
    <mergeCell ref="B41:B47"/>
    <mergeCell ref="C41:C47"/>
    <mergeCell ref="D41:D47"/>
    <mergeCell ref="A26:A27"/>
    <mergeCell ref="B26:B27"/>
    <mergeCell ref="C26:C27"/>
    <mergeCell ref="D26:D27"/>
    <mergeCell ref="E26:E27"/>
    <mergeCell ref="K51:K52"/>
    <mergeCell ref="F28:F29"/>
    <mergeCell ref="G28:G29"/>
    <mergeCell ref="A28:A29"/>
    <mergeCell ref="B28:B29"/>
    <mergeCell ref="C28:C29"/>
    <mergeCell ref="D28:D29"/>
    <mergeCell ref="E28:E29"/>
    <mergeCell ref="L21:L22"/>
    <mergeCell ref="H26:H27"/>
    <mergeCell ref="I26:I27"/>
    <mergeCell ref="J26:J27"/>
    <mergeCell ref="K26:K27"/>
    <mergeCell ref="L26:L27"/>
    <mergeCell ref="H21:H22"/>
    <mergeCell ref="E41:E47"/>
    <mergeCell ref="F41:F47"/>
    <mergeCell ref="G41:G47"/>
    <mergeCell ref="I41:I47"/>
    <mergeCell ref="J41:J47"/>
    <mergeCell ref="A21:A22"/>
    <mergeCell ref="B21:B22"/>
    <mergeCell ref="C21:C22"/>
    <mergeCell ref="D21:D22"/>
    <mergeCell ref="E21:E22"/>
    <mergeCell ref="F21:F22"/>
    <mergeCell ref="G21:G22"/>
    <mergeCell ref="C93:L93"/>
    <mergeCell ref="C81:L81"/>
    <mergeCell ref="C82:L82"/>
    <mergeCell ref="C23:L23"/>
    <mergeCell ref="C24:L24"/>
    <mergeCell ref="C49:L49"/>
    <mergeCell ref="C50:L50"/>
    <mergeCell ref="C92:L92"/>
    <mergeCell ref="C33:L33"/>
    <mergeCell ref="C34:L34"/>
    <mergeCell ref="C56:L56"/>
    <mergeCell ref="C57:L57"/>
    <mergeCell ref="F26:F27"/>
    <mergeCell ref="G26:G27"/>
    <mergeCell ref="I21:I22"/>
    <mergeCell ref="J21:J22"/>
    <mergeCell ref="K21:K22"/>
    <mergeCell ref="A11:A14"/>
    <mergeCell ref="B11:B14"/>
    <mergeCell ref="C11:C14"/>
    <mergeCell ref="D11:D14"/>
    <mergeCell ref="E11:E14"/>
    <mergeCell ref="A7:L7"/>
    <mergeCell ref="A1:L1"/>
    <mergeCell ref="A2:L2"/>
    <mergeCell ref="A3:L3"/>
    <mergeCell ref="A4:A5"/>
    <mergeCell ref="B4:B5"/>
    <mergeCell ref="C4:C5"/>
    <mergeCell ref="D4:D5"/>
    <mergeCell ref="E4:E5"/>
    <mergeCell ref="F4:F5"/>
    <mergeCell ref="G4:G5"/>
    <mergeCell ref="H4:H5"/>
    <mergeCell ref="I4:K4"/>
    <mergeCell ref="L4:L5"/>
    <mergeCell ref="F11:F14"/>
    <mergeCell ref="G11:G14"/>
    <mergeCell ref="I11:I14"/>
    <mergeCell ref="J11:J14"/>
    <mergeCell ref="K11:K14"/>
  </mergeCells>
  <pageMargins left="0.11811023622047245" right="0.11811023622047245" top="0.74803149606299213" bottom="0.74803149606299213" header="0.31496062992125984" footer="0.31496062992125984"/>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Дмитриенко Людмила Павловна</cp:lastModifiedBy>
  <cp:lastPrinted>2019-11-14T11:05:17Z</cp:lastPrinted>
  <dcterms:created xsi:type="dcterms:W3CDTF">2019-10-21T07:34:20Z</dcterms:created>
  <dcterms:modified xsi:type="dcterms:W3CDTF">2020-02-03T11:10:32Z</dcterms:modified>
</cp:coreProperties>
</file>