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60" windowWidth="22695" windowHeight="8580"/>
  </bookViews>
  <sheets>
    <sheet name="Таблица 15" sheetId="1" r:id="rId1"/>
  </sheets>
  <definedNames>
    <definedName name="_xlnm.Print_Titles" localSheetId="0">'Таблица 15'!$4:$6</definedName>
    <definedName name="_xlnm.Print_Area" localSheetId="0">'Таблица 15'!$A$1:$L$127</definedName>
  </definedNames>
  <calcPr calcId="144525"/>
</workbook>
</file>

<file path=xl/calcChain.xml><?xml version="1.0" encoding="utf-8"?>
<calcChain xmlns="http://schemas.openxmlformats.org/spreadsheetml/2006/main">
  <c r="L111" i="1" l="1"/>
  <c r="K125" i="1"/>
  <c r="K122" i="1"/>
  <c r="K116" i="1"/>
  <c r="K111" i="1" l="1"/>
  <c r="C14" i="1"/>
</calcChain>
</file>

<file path=xl/sharedStrings.xml><?xml version="1.0" encoding="utf-8"?>
<sst xmlns="http://schemas.openxmlformats.org/spreadsheetml/2006/main" count="359" uniqueCount="165">
  <si>
    <t>Фактический результат реализации мероприятия</t>
  </si>
  <si>
    <t>В рамках раздела I Плана научно-исследовательских работ Федеральной службы государственной статистики на 2017-2019 гг., утвержденного приказом Росстата от 12.12.2016 №788 (c изм. и доп. от 13.01.2017 № 14, от 05.06.2017 №376, от 12.07.2017 № 462, от 19.07.2017 № 479), в 2017 году за счет средств текущего финансирования НИОКР предусмотрены к выполнению научными организациями на контрактной основе 16 научно-исследовательских работ. В рамках реализации работы по контракту № 37-НР-2017/АБК-1 разработан алгоритм формирования основы выборки на основе Автоматизированной системы Генеральной савокупности объектов федерального статистического наблюдения (АС ГС ОФСН) (работы по контракту завершены).  За 8 месяцев 2017 года подготовлены и утверждены 16  конкурсных документаций на выполнение научно-исследовательских работ. По итогам проведения конкурсных процедур заключены государственные контракты на выполнение 14 научно-исследовательских работ. Информация о проведении конкурсов и заключенных контрактах  размещена на официальном сайте единой информационной системы в сфере закупок – www.zakupki.gov.ru.  Подготовлен отчет о результатах выполнения Плана научно-исследовательских  работ Росстата за 2016 год, утвержденного приказом Росстата от 27.11.2015 №586 (с изм. и доп.)</t>
  </si>
  <si>
    <r>
      <rPr>
        <b/>
        <sz val="12"/>
        <rFont val="Times New Roman"/>
        <family val="1"/>
        <charset val="204"/>
      </rPr>
      <t>Форма мониторинга реализации государственной программы (квартальная)</t>
    </r>
  </si>
  <si>
    <r>
      <rPr>
        <b/>
        <sz val="12"/>
        <rFont val="Times New Roman"/>
        <family val="1"/>
        <charset val="204"/>
      </rPr>
      <t>Наименование государственной программы: Экономическое развитие и инновационная экономика.                                                    Отчетный период III квартал 2017 г.</t>
    </r>
  </si>
  <si>
    <r>
      <rPr>
        <b/>
        <sz val="12"/>
        <rFont val="Times New Roman"/>
        <family val="1"/>
        <charset val="204"/>
      </rPr>
      <t>Ответственный исполнитель: Министерство экономического развития Российской Федерации</t>
    </r>
  </si>
  <si>
    <r>
      <rPr>
        <sz val="12"/>
        <rFont val="Times New Roman"/>
        <family val="1"/>
        <charset val="204"/>
      </rPr>
      <t>№ п/п</t>
    </r>
  </si>
  <si>
    <r>
      <rPr>
        <sz val="12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</si>
  <si>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2"/>
        <rFont val="Times New Roman"/>
        <family val="1"/>
        <charset val="204"/>
      </rPr>
      <t>Статус контрольного события</t>
    </r>
  </si>
  <si>
    <r>
      <rPr>
        <sz val="12"/>
        <rFont val="Times New Roman"/>
        <family val="1"/>
        <charset val="204"/>
      </rPr>
      <t>Ответственный исполнитель</t>
    </r>
  </si>
  <si>
    <r>
      <rPr>
        <sz val="12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</si>
  <si>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2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</si>
  <si>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2"/>
        <rFont val="Times New Roman"/>
        <family val="1"/>
        <charset val="204"/>
      </rPr>
      <t>Ожидаемая дата наступления контрольного события/ожидаемое значение контрольного события</t>
    </r>
  </si>
  <si>
    <r>
      <rPr>
        <sz val="12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</si>
  <si>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2"/>
        <rFont val="Times New Roman"/>
        <family val="1"/>
        <charset val="204"/>
      </rPr>
      <t>Заключено контрактов на отчетную дату, тыс. руб.</t>
    </r>
  </si>
  <si>
    <r>
      <rPr>
        <sz val="12"/>
        <rFont val="Times New Roman"/>
        <family val="1"/>
        <charset val="204"/>
      </rPr>
      <t>Сводная бюджетная роспись на отчетную дату, тыс. руб.</t>
    </r>
  </si>
  <si>
    <r>
      <rPr>
        <sz val="12"/>
        <rFont val="Times New Roman"/>
        <family val="1"/>
        <charset val="204"/>
      </rPr>
      <t>Предусмотрено ГП</t>
    </r>
  </si>
  <si>
    <r>
      <rPr>
        <sz val="12"/>
        <rFont val="Times New Roman"/>
        <family val="1"/>
        <charset val="204"/>
      </rPr>
      <t>Кассовое исполнение на отчетную дату</t>
    </r>
  </si>
  <si>
    <r>
      <rPr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</si>
  <si>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</si>
  <si>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</si>
  <si>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4</t>
    </r>
  </si>
  <si>
    <r>
      <rPr>
        <sz val="12"/>
        <rFont val="Times New Roman"/>
        <family val="1"/>
        <charset val="204"/>
      </rPr>
      <t>5</t>
    </r>
  </si>
  <si>
    <r>
      <rPr>
        <sz val="12"/>
        <rFont val="Times New Roman"/>
        <family val="1"/>
        <charset val="204"/>
      </rPr>
      <t>6</t>
    </r>
  </si>
  <si>
    <r>
      <rPr>
        <sz val="12"/>
        <rFont val="Times New Roman"/>
        <family val="1"/>
        <charset val="204"/>
      </rPr>
      <t>7</t>
    </r>
  </si>
  <si>
    <r>
      <rPr>
        <sz val="12"/>
        <rFont val="Times New Roman"/>
        <family val="1"/>
        <charset val="204"/>
      </rPr>
      <t>8</t>
    </r>
  </si>
  <si>
    <r>
      <rPr>
        <sz val="12"/>
        <rFont val="Times New Roman"/>
        <family val="1"/>
        <charset val="204"/>
      </rPr>
      <t>9</t>
    </r>
  </si>
  <si>
    <r>
      <rPr>
        <sz val="12"/>
        <rFont val="Times New Roman"/>
        <family val="1"/>
        <charset val="204"/>
      </rPr>
      <t>10</t>
    </r>
  </si>
  <si>
    <r>
      <rPr>
        <sz val="12"/>
        <rFont val="Times New Roman"/>
        <family val="1"/>
        <charset val="204"/>
      </rPr>
      <t>11</t>
    </r>
  </si>
  <si>
    <r>
      <rPr>
        <sz val="12"/>
        <rFont val="Times New Roman"/>
        <family val="1"/>
        <charset val="204"/>
      </rPr>
      <t>12</t>
    </r>
  </si>
  <si>
    <t>Государственная программа 15. Экономическое развитие и инновационная экономика.</t>
  </si>
  <si>
    <t>X</t>
  </si>
  <si>
    <t>Х</t>
  </si>
  <si>
    <t>Подпрограмма 9. Официальная статистика</t>
  </si>
  <si>
    <t>9.1</t>
  </si>
  <si>
    <t>Основное мероприятие 9.1 Обеспечение выполнения комплекса работ по реализации Федерального плана статистических работ</t>
  </si>
  <si>
    <t>Федеральная служба государственной статистики</t>
  </si>
  <si>
    <t>31.12.2020</t>
  </si>
  <si>
    <r>
      <t xml:space="preserve"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</t>
    </r>
    <r>
      <rPr>
        <sz val="12"/>
        <color theme="1"/>
        <rFont val="Times New Roman"/>
        <family val="1"/>
        <charset val="204"/>
      </rPr>
      <t>375 работ</t>
    </r>
    <r>
      <rPr>
        <sz val="12"/>
        <rFont val="Times New Roman"/>
        <family val="1"/>
        <charset val="204"/>
      </rPr>
      <t>. Принято 5 актов Правительства Российской Федерации по внесению изменений в Федеральный план статистических работ. По итогам проведения конкурсных процедур заключены государственные контракты на выполнение 14 работ. Подготовлен отчет о результатах выполнения Плана научно-исследовательских  работ Росстата за 2016 год.В соответствии с заключенными государственными контрактами  осуществляется  сопровождение Информационно-вычислительной системы Росстата.</t>
    </r>
  </si>
  <si>
    <t>9.1.1</t>
  </si>
  <si>
    <t>Мероприятие 9.1.1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социальных, экономических, демографических, экологических и других общественных процессах в Российской Федерации (исключая переписи и специализированные статистические обследования)</t>
  </si>
  <si>
    <t>, Начальник Управления организации статистического наблюдения и контроля , Федеральная служба государственной статистики</t>
  </si>
  <si>
    <t>31.12.2019</t>
  </si>
  <si>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</si>
  <si>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</si>
  <si>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>9.1.1.4</t>
  </si>
  <si>
    <t>Контрольное событие 9.1.1.4 Сформирована и размещена на Интернет-портале Росстата официальная статистическая информация для оценки эффективности деятельности органов исполнительной власти субъектов Российской Федерации по показателям, закрепленным за Росстатом</t>
  </si>
  <si>
    <t>включено в ведомственный план</t>
  </si>
  <si>
    <t>Бугакова Н.С., Начальник Управления сводных статистических работ и общественных связей, Федеральная служба государственной статистики</t>
  </si>
  <si>
    <t>31.08.2017</t>
  </si>
  <si>
    <t>9.1.2</t>
  </si>
  <si>
    <t>Мероприятие 9.1.2 Организация мероприятий по выполнению научно-исследовательских работ в целях совершенствования официальной статистической методологии</t>
  </si>
  <si>
    <t>9.1.3</t>
  </si>
  <si>
    <t>Мероприятие 9.1.3 Организация работы по сбору, обработке и распространению официальной статистической информации</t>
  </si>
  <si>
    <t>Бурдаков М.В., Начальник Управления информационных ресурсов и технологий, Федеральная служба государственной статистики</t>
  </si>
  <si>
    <t>В соответствии с заключенными государственными контрактами  осуществляется  сопровождение Информационно-вычислительной системы Росстата. Оказаны услуги по обеспечению   каналов доступа к сети Интернет, обеспечены связью и телефонией центральный аппарат, территориальные органы государственной статистики.  Для функционирования информационно-вычислительной системы Росстата  приобретены неисключительные права (лицензии) на использование программного обеспечения, приобретены расходные материалы для офисного оборудования.</t>
  </si>
  <si>
    <t>9.2</t>
  </si>
  <si>
    <t>Основное мероприятие 9.2 Подготовка, проведение и подведение итогов всероссийских переписей населения (микропереписей)</t>
  </si>
  <si>
    <t>9.2.1</t>
  </si>
  <si>
    <t>Мероприятие 9.2.1 Организация и проведение методологических разработок Всероссийской переписи населения 2020 года</t>
  </si>
  <si>
    <t>Никитина С.Ю., Начальник Управления статистики населения и здравоохранения, Федеральная служба государственной статистики</t>
  </si>
  <si>
    <t>9.2.1.1</t>
  </si>
  <si>
    <t>Контрольное событие 9.2.1.1 Подготовлен и представлен  в Минэкономразвития России для внесения в Правительство Российской Федерации проект постановления Правительства Российской Федерации «О проведении Всероссийской переписи населения 2020 года»</t>
  </si>
  <si>
    <t>01.09.2017</t>
  </si>
  <si>
    <t>15.06.2017</t>
  </si>
  <si>
    <t>9.2.3</t>
  </si>
  <si>
    <t>Мероприятие 9.2.3 Доработка и информационно-технологическое сопровождение специализированного программного обеспечения для Всероссийской переписи населения 2020 года</t>
  </si>
  <si>
    <t>9.3</t>
  </si>
  <si>
    <t>Основное мероприятие 9.3 Подготовка, проведение и подведение итогов всероссийских сельскохозяйственных переписей</t>
  </si>
  <si>
    <t>31.12.2018</t>
  </si>
  <si>
    <t>9.3.1</t>
  </si>
  <si>
    <t>Мероприятие 9.3.1 Проведение методологических разработок по  Всероссийской сельскохозяйственной переписи  2016 г.</t>
  </si>
  <si>
    <t>Шашлова Н.В., Начальник Управления статистики сельского хозяйства и окружающей природной среды, Федеральная служба государственной статистики</t>
  </si>
  <si>
    <t>28.12.2018</t>
  </si>
  <si>
    <t>9.3.2</t>
  </si>
  <si>
    <t>Мероприятие 9.3.2 Подведение и публикация итогов Всероссийской сельскохозяйственной переписи 2016 г.</t>
  </si>
  <si>
    <t>9.3.3</t>
  </si>
  <si>
    <t>Мероприятие 9.3.3 Развитие автоматизированной системы для обработки материалов и получения итогов Всероссийской сельскохозяйственной переписи 2016 г.</t>
  </si>
  <si>
    <t>Заключен Государственный контракт от 14 апреля 2017  №24-ВСХП/242-2017/КРОКИН-6  по теме: "Выполнение работ по доработке специализированного программного обеспечения информационно-вычислительной системы Росстата  для получения итогов Всероссийской сельскохозяйственной переписи на федеральном уровне, этап 2017 года" Доведены средства до территориальных органов Росстата,  приобретены расходные материалы для офисного оборудования.</t>
  </si>
  <si>
    <t>9.3.4</t>
  </si>
  <si>
    <t>Мероприятие 9.3.4 Автоматизированная обработка материалов Всероссийской сельскохозяйственной переписи  2016 года на региональном и федеральном уровнях</t>
  </si>
  <si>
    <t>Заключен Государственный контракт от 19 июня 2017  №62-ВСХП-2017/ГМЦ-3  по теме: ""Выполнение работ, связанных с обработкой материалов и получением итогов Всероссийской сельскохозяйственной переписи на федеральном уровне, этап 2017 года"".  Доведены средства до территориальных органов Росстата, заключены гражданско-правовые  договора с операторами по подведению итогов, связанных со сбором и обработкой первичных статистических данных при проведении  Всероссийской сельскохозяйственной переписи 2016 года.</t>
  </si>
  <si>
    <t>9.4</t>
  </si>
  <si>
    <t>Основное мероприятие 9.4 Разработка базовых таблиц «затраты - выпуск» и подготовка, проведение и подведение итогов сплошного федерального статистического наблюдения за деятельностью субъектов малого и среднего предпринимательства</t>
  </si>
  <si>
    <t>9.4.1</t>
  </si>
  <si>
    <t>Мероприятие 9.4.1 Разработка специализированного программного обеспечения для расчетов и согласования показателей   базовых таблиц "затраты -выпуск"</t>
  </si>
  <si>
    <t>9.4.2</t>
  </si>
  <si>
    <t>Мероприятие 9.4.2 Осуществление автоматизированной обработки данных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</t>
  </si>
  <si>
    <t>9.4.3</t>
  </si>
  <si>
    <t>Мероприятие 9.4.3 Организационные мероприятия по подготовке и проведению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</t>
  </si>
  <si>
    <t>Базаров А.В., Начальник Управления организации проведения переписей и сплошных обследований , Федеральная служба государственной статистики</t>
  </si>
  <si>
    <t>29.12.2017</t>
  </si>
  <si>
    <t>9.4.4</t>
  </si>
  <si>
    <t>Мероприятие 9.4.4 Осуществление выполнения научно-исследовательских работ для расчетов и согласования базовых таблиц "затраты-выпуск" за 2016 год</t>
  </si>
  <si>
    <t>Устинова Н.Е., Начальник Управления статистики затрат и выпуска, Федеральная служба государственной статистики</t>
  </si>
  <si>
    <t>9.4.5</t>
  </si>
  <si>
    <t>Мероприятие 9.4.5 Организационные мероприятия для подготовки, проведения и подведения итогов федерального статистического наблюдения за деятельностью субъектов малого и среднего предпринимательства</t>
  </si>
  <si>
    <t>9.4.7</t>
  </si>
  <si>
    <t>Мероприятие 9.4.7 Автоматизированная обработка материалов сплошного наблюдения за деятельностью субъектов малого и среднего предпринимательства</t>
  </si>
  <si>
    <t>30.06.2017</t>
  </si>
  <si>
    <t>9.5</t>
  </si>
  <si>
    <t>Основное мероприятие 9.5 Организация системы федеральных статистических наблюдений по социально-демографическим проблемам и мониторинга  экономических потерь от смертности, заболеваемости и инвалидизации населения</t>
  </si>
  <si>
    <t>9.5.2</t>
  </si>
  <si>
    <t>Мероприятие 9.5.2  Организация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</si>
  <si>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Фролова Е.Б., Начальник Управления статистики уровня жизни и обследований домашних хозяйств , Федеральная служба государственной статистики</t>
  </si>
  <si>
    <t>9.5.3</t>
  </si>
  <si>
    <t>Мероприятие 9.5.3 Организация и проведение выборочного наблюдения доходов населения и участия в социальных программах</t>
  </si>
  <si>
    <t>9.5.4</t>
  </si>
  <si>
    <t>Мероприятие 9.5.4 Организация и проведение комплексного наблюдения условий жизни населения</t>
  </si>
  <si>
    <t>9.5.7</t>
  </si>
  <si>
    <t>Мероприятие 9.5.7 Организация и проведение выборочного наблюдения репродуктивных планов населения</t>
  </si>
  <si>
    <t>9.5.9</t>
  </si>
  <si>
    <t>Мероприятие 9.5.9  Организация и проведение статистического наблюдения о деятельности организации, осуществляющей образовательную деятельность по дополнительным общеобразовательным программам для детей</t>
  </si>
  <si>
    <t>Дудорова О.Ю., Начальник Управления статистики образования, науки и инноваций, Федеральная служба государственной статистики</t>
  </si>
  <si>
    <t>15.04.2019</t>
  </si>
  <si>
    <t>Доклад "Об организации федерального статистического наблюдения в сфере дополнительного образования детей" направлен Президенту Российской Федерации  (письмо Росстата от 10.04.2017 № АС-19/54-АП). Заключен Государственный контракт от 30.12.2016 № 140-ПП-2017/ГМЦ-2 по теме "Проведение работ по обеспечению выполнения  Производственного плана  Росстата на 2017 год (обеспечение сбора, обработки, хранения и предоставления статистической информации с использованием информационо-коммуникационных технологий)".  В  соответствии с Техническим заданием и Календарным планом выполнены работы  по доработке специализированного программного обеспечения Информационно-вычислительной системы Росстата для получения итогов федерального статистического наблюдения за дополнительным образованием и спортивной подготовкой детей. Доведены средства до территориальных органов Росстата, заключены гражданско-правовые  договора с операторами ввода статистической информации, операторами формального и логического контроля, связанных с проведением федерального статистического  наблюдения за дополнительным образованием и спортивной подготовкой детей.</t>
  </si>
  <si>
    <t>9.6</t>
  </si>
  <si>
    <t>Основное мероприятие 9.6 Организация и проведение  выборочных обследований отдельных аспектов занятости населения и оплаты труда</t>
  </si>
  <si>
    <t>9.6.1</t>
  </si>
  <si>
    <t>Мероприятие 9.6.1 Подготовка, проведение и обработка итогов выборочных обследований домашних хозяйств по вопросам экономической активности, занятости и безработицы</t>
  </si>
  <si>
    <t>Зайнуллина З.Ж., Начальник Управления статистики труда, Федеральная служба государственной статистики</t>
  </si>
  <si>
    <t>9.6.2</t>
  </si>
  <si>
    <t>Мероприятие 9.6.2 Подготовка, проведение и обработка итогов статистических наблюдений за средней заработной платой отдельных (целевых) категорий работников социальной сферы и науки</t>
  </si>
  <si>
    <t>9.7</t>
  </si>
  <si>
    <t>Основное мероприятие 9.7 Развитие системы государственной статистики</t>
  </si>
  <si>
    <t>9.7.1</t>
  </si>
  <si>
    <t>Мероприятие 9.7.1 Модернизация методологии экономической статистики</t>
  </si>
  <si>
    <t>Татаринов А.А., Начальник Управления национальных счетов , Федеральная служба государственной статистики</t>
  </si>
  <si>
    <t>9.7.2</t>
  </si>
  <si>
    <t>Мероприятие 9.7.2 Развитие современной структуры и технологии систем сбора, обработки и распространения данных</t>
  </si>
  <si>
    <t>9.7.3</t>
  </si>
  <si>
    <t>Мероприятие 9.7.3 Совершенствование социальной статистики</t>
  </si>
  <si>
    <t>Проведен анализ международной практики в подходах к моделированию возрастных коэффициентов смертности, разработана схема тестирования моделей смертности на реальных данных, включая прогнозные аналитические показатели. Выработана модель демографического прогнозирования для Росстата, разработаны модели распределения возрастных коэффициентов рождаемости и возрастного распределения мигрантов при расчетах перспективной численности населения (в рамках 1 и 2 этапов Контракта № ST2/2/C.3.4 от 22.11.2016)</t>
  </si>
  <si>
    <t>9.7.4</t>
  </si>
  <si>
    <t>Мероприятие 9.7.4 Развитие кадрового потенциала</t>
  </si>
  <si>
    <t>Харитонов И.Е., Начальник Управления статистики зарубежных стран и международного сотрудничества, Федеральная служба государственной статистики</t>
  </si>
  <si>
    <t>9.7.5</t>
  </si>
  <si>
    <t>Мероприятие 9.7.5 Управление проектом «Развитие системы государственной статистики - 2»</t>
  </si>
  <si>
    <t>Начальник Управления организации статистического наблюдения и контроля, Федеральная служба государственной статистики</t>
  </si>
  <si>
    <t>Проведены работы по реализации мероприятий Проекта: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координация работ по Проекту на постоянной основе;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согласованы с МБРР основные документы Проекта;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проведены конкурсные торги и заключены контракты на закупку товаров и услуг;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 рамках заключенных контрактов:  разработаны методологические подходы к расчету валовой добавленной стоимости нефтегазового сектора экономики  и оценке динамики и его вклада в ВВП РФ; выработаны методологические подходы и выполнен экспериментальный расчет показателей сектора государственного управления в разрезе ОКВЭД по субъектам Российской Федерации за 2014 г., а также модель демографического прогнозирования для Росстата; разработаны рекомендации по информационным массивам данных и методике оценки для построения счетов активов данного вида ресурсов; выполнен анализ международного стандарта природно-экономического учета и положения СНС-2008 в части активов минерально-сырьевых и топливно-энергетических ресурсов, а также международной практики в подходах к моделированию возрастных коэффициентов смертности, разработана схема тестирования моделей смертности на реальных данных, включая прогнозные аналитические показатели; на базе унифицированных решений, объединенных с функциональными возможностями существующей мультисервисной сети Росстата проведено внедрение взаимно интегрированных мультимедийных систем; выполнено комплексное проектирование и модернизация мультисервисной сети ИВС Росстата; внедрены в промышленную эксплуатацию новые функциональные возможности системы электронного документооборота, обеспечивающие повышение качества и оперативности делопроизводства Росстата.                                                                                                                                                                                                                                                                                                                                                                                                                        Обеспечено участие сотрудников Росстата в международных конференциях и совещаниях по тематике Проекта.</t>
  </si>
  <si>
    <t>В ходе 1 этапа Контракта № ST2/2/A.1.16 разработаны методологические подходы к расчету валовой добавленной стоимости нефтегазового сектора экономики  и оценке динамики его вклада в ВВП Российской Федерации. На 1-м этапе Контракта № ST2/2/A.1.18 от 07.11.2016 выработаны методологические подходы и выполнен экспериментальный расчет показателей сектора государственного управления в разрезе ОКВЭД по субъектам Российской Федерации за 2014 г. В ходе 1 этапа Контракта № ST2/2/A.1.23 от 08.11.2016 выполнен анализ международного стандарта природно-экономического учета и положения СНС-2008 в части активов минерально-сырьевых и топливно-энергетических ресурсов; выработаны рекомендации по информационным массивам данных и методике оценки для построения счетов активов данного вида ресурсов.</t>
  </si>
  <si>
    <t>В результате выполненных работ по контракту № ST2/1/B.1.11 от 30.08.2016 проведено внедрение взаимно интегрированных мультимедийных систем в большом конференц-зале, зале коллегий и федеральном учебном классе Росстата, осуществленное на базе унифицированных решений, объединенных с функциональными возможностями существующей мультисервисной сети Росстата (контракт завершен). В рамках реализации контракта № ST2/1/B.12 от 20.12.2016 выполнено комплексное проектирование и модернизация мультисервисной сети ИВС Росстата (работы по контракту завершены). В результате реализации контракта № ST2/1/B.13.1 от 17.08.2016 внедрены в промышленную эксплуатацию новые функциональные возможности системы электронного документооборота, обеспечивающие повышение качества и оперативности делопроизводства Росстата (работы по контракту завершены).</t>
  </si>
  <si>
    <t>Проведен семинар по вопросам ведения и использования Статистического регистра (23-25 мая 2017 г., место проведения - Росстат, приняли участие 150 сотрудников терорганов Росстата). Обеспечено участие сотрудников Росстата в международных конференциях и совещаниях по тематике Проекта.</t>
  </si>
  <si>
    <t xml:space="preserve"> С Международным банком реконструкции и развития согласованы основные документы, необходимые для реализации Проекта.  Проведены конкусные торги и заключены контракты на закупку товаров и услуг. Осуществлено своевременное командирование сотрудников Росстата для участия в международных мероприятиях. Обеспечено проведение аудита проекта за 2016 год.</t>
  </si>
  <si>
    <t xml:space="preserve"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375 работ в сроки, установленные Федеральным планом статистических работ.                                                                                                                                                                                                                                             Сформирована и размещена на Интернет-портале Росстата  официальная статистическая информация:                                                                                                                                                                                                                       - для оценки эффективности деятельности органов местного самоуправления городских округов и муниципальных районов по показателям, закрепленным за Росстатом, в соответствии с постановлением Правительства Российской Федерации от 17 декабря 2012 г.  № 1317 "О мерах по реализации Указа Президента Российской Федерации от 28 апреля 2008 г.  № 607 (База данных показателей муниципальных образований-БД ПМО).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для оценки эффективности деятельности органов исполнительной власти субъектов Российской Федерации по показателям, закрепленным за Росстатом,  в соответствии с Указом Президента Российской Федерации от 21 августа 2012 года 
№ 1199  «Об оценке эффективности деятельности органов исполнительной власти субъектов Российской Федерации» (тематическая рубрика «Показатели для мониторинга оценки эффективности деятельности субъектов Российской Федерации»).
</t>
  </si>
  <si>
    <t>Принят Федеральный  закон от 28.03.2017 № 40-ФЗ «О внесении изменений в Федеральный закон «О Всероссийской переписи населения», которым предусмотрено осуществление сбора сведений о населении с использованием средств связи, в том числе информационно-телекоммуникационных сетей общего пользования, включая сеть "Интернет", а также проведение между переписями населения выборочного федерального статистического наблюдения на основе выборки не менее 5% населения Российской Федерации (микроперепись населения). В соответствии с техническим заданием и календарным планом Государственного контракта от 03.05.2017 №30-НР-ВПН-2017/Русь-Телеком-1 по теме: «Разработка концепции по реализации алгоритмов обеспечения конфиденциальности данных при создании автоматизированной системы для обработки материалов ВПН-2020» в рамках выполнения 1 этапа работы проведено исследование международного опыта по защите конфиденциальной информации при проведении крупномасштабных статистических наблюдений населения с использованием портативных компьютеров и информационно-коммуникационной сети Интернет. Заключен государственный контракт от 18.07.2017 № 82-НР-ВПН-2017/НИИ-4 на выполнение научно-исследовательской работы по теме «Разработка концепции по использованию методов импутации при создании автоматизированной системы для обработки материалов ВПН-2020». Подготовлены и направлены в Минэкономразвития России проекты постановлений Правительства Российской Федерации «О проведении Всероссийской переписи населения 2020 года» (от 15.06.2017 № АС-08/1638 –МВ) и «Об образовании Комиссии Правительства Российской Федерации» (от 26.07.2017 № ГО-08-1/158-ПМ), проект положения о Комиссии Правительства Российской Федерации по проведению Всероссийской переписи населения 2020 года и предложения по ее составу (от 14.07.2017 № АС-08-1/135-ПМ),  проекты распоряжения Правительства Российской Федерации о проведении пилотного обследования (пробной переписи населения) 2018 года и писем главам субъектов Российской Федерации, на территории которых планируется проведение пилотного обследования (пробной переписи населения) в 2018 году (от 01.09.2017 № ГО-08/261-ПМ).</t>
  </si>
  <si>
    <t>Принят Федеральный  закон от 28.03.2017 №40-ФЗ «О внесении изменений в Федеральный закон «О Всероссийской переписи населения». В рамках выполнения 1 этапа работы по Государственному контракту от 03.05.2017 №30-НР-ВПН-2017/Русь-Телеком-1  проведено исследование международного опыта по защите конфиденциальной информации при проведении крупномасштабных статистических наблюдений населения с использованием портативных компьютеров и информационно-коммуникационной сети Интернет.  Заключен государственный контракт от 18.07.2017 № 82-НР-ВПН-2017/НИИ-4 на выполнение научно-исследовательской работы по теме «Разработка концепции по использованию методов импутации при создании автоматизированной системы для обработки материалов ВПН-2020».  Заключен государственный контракт от 17.07.2017 № 78-ВПН/242-2017/Технократ-1 на выполнение работ по доработке интранет-ресурса Всероссийской переписи населения 2020 года, этап 2017 г. Подготовлены и направлены в Министерство экономического развития Российской Федерации проекты постановлений Правительства Российской Федерации «О проведении Всероссийской переписи населения 2020 года» (от 15.06.2017 № АС-08/1638 –МВ) и «Об образовании Комиссии Правительства Российской Федерации» (от 26.07.2017 № ГО-08-1/158-ПМ), проект положения о Комиссии Правительства Российской Федерации по проведению Всероссийской переписи населения 2020 года и предложения по ее составу (от 14.07.2017 № АС-08-1/135-ПМ),  проекты распоряжения Правительства Российской Федерации о проведении пилотного обследования (пробной переписи населения) 2018 года и писем главам субъектов Российской Федерации, на территории которых планируется проведение пилотного обследования (пробной переписи населения) в 2018 году (от 01.09.2017 № ГО-08/261-ПМ).</t>
  </si>
  <si>
    <t>Заключен Государственный контракт от 17.07.2017 №78-ВПН/242-2017/Технократ-1 по теме: "Выполнение работ по доработке интранет-ресурса Всероссийской переписи населения 2020 года, этап 2017 г."</t>
  </si>
  <si>
    <t xml:space="preserve">По итогам проведения открытого конкурса на выполнение научно-исследовательсой работы по теме: «Разработка рекомендаций по анализу качества данных ВСХП-2016 и оценке структурных изменений в сельском хозяйстве по сравнению с ВСХП-2006» с победителем конкурса заключен Государственный контракт от 18.08.2017 № 97-НР-ВСХП-2017/Ан.Центр-1. </t>
  </si>
  <si>
    <t xml:space="preserve">В соответствии с программой публикации предварительных итогов Всероссийской сельскохозяйственной переписи 2016 года, утвержденной приказом Росстата от 13.01.2017 № 13 и Государственным контрактом от 16.02.2017 № 13-ВСХП-2017-2018/ИИЦ-1 на оказание услуг в 2017-2018 годах по информационному и техническому сопровождению подготовки итоговых данных Всероссийской сельскохозяйственной переписи 2016 года и сопутствующих им материалов для распространения среди пользователей осуществляются работы по формированию и проверке 90 публикационных таблиц с предварительными итогами по Российской Федерации в целом (I том) и 223 таблиц в разрезе субъектов Российской Федерации. Одобрен проект программы публикации окончательных итогов Всероссийской сельскохозяйственной переписи 2016 года на заседании методологической рабочей группы по подготовке и проведению Всероссийской сельскохозяйственной переписи 2016 года (протокол от 02.06 2017 г. № КЛ/12/5-ПГ). Доведены средства до территориальных органов Росстата, заключены гражданско-правовые договора c временным переписным персоналом. В соответствии с Государственным контрактом № 35-ВСХП-2017/Канцерна-1 осуществлена поставка офисной бумаги для подведения итогов Всероссийской сельскохозяйственной переписи 2016 года в территориальные органы Росстата. </t>
  </si>
  <si>
    <t xml:space="preserve">В соответствии с программой публикации предварительных итогов Всероссийской сельскохозяйственной переписи 2016 года, утвержденной приказом Росстата от 13.01.2017 № 13 и Государственным контрактом от 16.02.2017 № 13-ВСХП-2017-2018/ИИЦ-1 осуществляются работы по формированию и проверке 90 публикационных таблиц с предварительными итогами по Российской Федерации в целом (I том) и 223 таблиц в разрезе субъектов Российской Федерации. Одобрен проект программы публикации окончательных итогов Всероссийской сельскохозяйственной переписи 2016 года на заседании методологической рабочей группы по подготовке и проведению Всероссийской сельскохозяйственной переписи 2016 года (протокол от 02.06 2017 г. № КЛ/12/5-ПГ). По итогам проведения конкурсных процедур заключены государственные контракты от 18.08.2017 № 97-НР-ВСХП-2017/Ан.Центр-1 на выполнение научно-исследовательсой работы по теме: «Разработка рекомендаций по анализу качества данных ВСХП-2016 и оценке структурных изменений в сельском хозяйстве по сравнению с ВСХП-2006» и от 14.04.2017  №24-ВСХП/242-2017/КРОКИН-6  по теме: "Выполнение работ по доработке специализированного программного обеспечения информационно-вычислительной системы Росстата  для получения итогов Всероссийской сельскохозяйственной переписи на федеральном уровне, этап 2017 года".  Доведены средства до территориальных органов Росстата, приобретены расходные материалы для офисного оборудования, заключены гражданско-правовые  договора c временным переписным персоналом, с операторами по подведению итогов, связанных со сбором и обработкой первичных статистических данных при проведении Всероссийской сельскохозяйственной переписи 2016 года. В рамках выполнения Государственного контракта № 35-ВСХП-2017/Канцерна-1 осуществлена поставка офисной бумаги для подведения итогов Всероссийской сельскохозяйственной переписи 2016 года в территориальные органы Росстата.  </t>
  </si>
  <si>
    <t>По итогам проведения конкурсных процедур заключены государственные контракты: от 11.07.2017 № 81-НР-ЗВ-2017/МИРЭА-3  по теме: «Анализ проблем оценки и отражения продуктов интеллектуальной собственности в базовых таблицах ресурсов и использования за 2016 год в соответствии с СНС 2008 и разработка алгоритмов расчета их стоимости»; от 26.07.2017 № 86-НР-ЗВ-2017/АБК-4 по теме: «Разработка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(этап 2017 года)»; от 20.07.2017 № 83-НР-ЗВ-2017/МИРЭА-4 по теме: «Разработка алгоритмов расчета показателей расходов домашних хозяйств на конечное потребление для таблиц ресурсов и использования за 2016 в разрезе номенклатур продуктов, основанных на ОКПД-2007 и ОКПД 2»; от 11.07.2017 № 79-НР-ЗВ-2017/АБК-2 по теме: «Разработка алгоритмов согласования показателей счетов производства, использования дохода и операций с капиталом на основе ежегодных кратких таблиц ресурсов и использования товаров и услуг»; от 24.05.2017 №46-ЗВ/242-2017/ДЕПО-1  по теме: Выполнение работ  по доработке специализированного программного обеспечения информационно-вычислительной системы Росстата  для получения итогов федерального статистического наблюдения за затратами на производство и продажу продукции (товаров, работ, услуг),этап 2017 года";  от 15.05.2017  №43-ЗВ-2017/ПРАЙМ ГРУП-6  по теме: "Выполнение работ, связанных с обработкой материалов и получением итогов федерального статистического наблюдения за затратами на производство и продажу продукции (товаров, работ, услуг), этап 2017 года"; от 25.05.2017 №52-3В-2017/ИТБ-1 по теме "Выполнение работ по обработке статистической информации в программном комплексе, обеспечивающем создание гармонизированных данных по производству, труду и капиталу на микро- и макроуровне в целях получения окаймляющих итогов для разработки базовых таблиц  "затраты -выпуск""; от 10.02.2017  №10-МСП-2017/ПРАЙМ ГРУП-1  по теме: "Выполнение работ по обработке материалов и получению итогов сплошного наблюдения за деятельностью субъектов малого и среднего предпринимательства, этап 2017 года".  Доведены средства до территориальных органов Росстата,  приобретены расходные материалы для офисного оборудования, заключены гражданско-правовые  договора с операторами ввода статистической информации, операторами формального и логического контроля,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год, на оказание транспортных услуг, тиражирование немашиночитаемых документов.</t>
  </si>
  <si>
    <t>Заключен Государственный контракт от 24.05.2017  №46-ЗВ/242-2017/ДЕПО-1  по теме: Выполнение работ  по доработке специализированного программного обеспечения информационно-вычислительной системы Росстата  для получения итогов федерального статистического наблюдения за затратами на производство и продажу продукции (товаров, работ, услуг), этап 2017 года""  Доведены средства до территориальных органов Росстата,  приобретены расходные материалы для офисного оборудования.</t>
  </si>
  <si>
    <t>Заключены государственные контракты:  от 15.05.2017  №43-ЗВ-2017/ПРАЙМ ГРУП-6  по теме: "Выполнение работ, связанных с обработкой материалов и получением итогов федерального статистического наблюдения за затратами на производство и продажу продукции (товаров, работ, услуг), этап 2017 года"; от 25.05.2017 №52-3В-2017/ИТБ-1 по теме: "Выполнение работ по обработке статистической информации в программном комплексе, обеспечивающем создание гармонизированных данных по производству, труду и капиталу на микро- и макроуровне в целях получения окаймляющих итогов для разработки базовых таблиц  "затраты -выпуск"". Доведены средства до территориальных органов Росстата, заключены гражданско-правовые  договора с операторами ввода статистической информации, операторами формального и логического контроля,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год. "</t>
  </si>
  <si>
    <t>Заключены государственные контракты: от 11.07.2017 № 81-НР-ЗВ-2017/МИРЭА-3 по теме: «Анализ проблем оценки и отражения продуктов интеллектуальной собственности в базовых таблицах ресурсов и использования за 2016 год в соответствии с СНС 2008 и разработка алгоритмов расчета их стоимости»; от 26.07.2017 № 86-НР-ЗВ-2017/АБК-4 по теме: «Разработка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(этап 2017 года)»; от 20.07.2017 № 83-НР-ЗВ-2017/МИРЭА-4 по теме: «Разработка алгоритмов расчета показателей расходов домашних хозяйств на конечное потребление для таблиц ресурсов и использования за 2016 в разрезе номенклатур продуктов, основанных на ОКПД-2007 и ОКПД 2»; от 11.07.2017 № 79-НР-ЗВ-2017/АБК-2 по теме: «Разработка алгоритмов согласования показателей счетов производства, использования дохода и операций с капиталом на основе ежегодных кратких таблиц ресурсов и использования товаров и услуг».</t>
  </si>
  <si>
    <t>Заключен Государственный контракт от 10.02.2017 №10-МСП-2017/ПРАЙМ ГРУП-1  по теме: "Выполнение работ по обработке материалов и получению итогов сплошного наблюдения за деятельностью субъектов малого и среднего предпринимательства, этап 2017 года". В  соответствии с Техническим заданием и Календарным планом в 1-2 кварталах 2017 года выполнены работы "Обработка данных МиСП-2016 .</t>
  </si>
  <si>
    <t>Доведены средства до территориальных органов Росстата, заключены гражданско-правовые  договора c временным переписным персоналом.</t>
  </si>
  <si>
    <t>Направлены бюджетные ассигнования в территориальные органы Росстата на оказание транспортных услуг, тиражирование немашиночитаемых документов, заключены гражданско-правовые  договора c временным переписным персоналом.</t>
  </si>
  <si>
    <t>Итоги Комплексного наблюдения условий жизни населения опубликованы на Интернет-сайте Росстата 31 марта 2017 года:   Переписи и обследования/Федеральные статистические наблюдения по социально-демографическим проблемам/Итоги комплексного наблюдения условий жизни населения в 2016 году http://www.gks.ru/free_doc/new_site/KOUZ16/index.html.  В соответствии Техническим заданием и Календарным планом Государственного контракта от 13.02.2017 № 9-СДП/242-2017/ЛАНИТ-1  выполнены работы по доработке программного комплекса СДП и проведение работ по обработке материалов комплесного наблюдения уровня жизни населения в 2016 году. Заключены государственные контракты: от 24.05.2017 №50-НР-СДП-2017/МИРЭА-1 по разработке рекомендации по совершенствованию статистического и методического инструментария по подготовке и проведению выборочных наблюдений по социально-демографическим проблемам (этап 2017 года); от 15.08.2017 № 96-СДП-2017/ИИЦ-2 на выполнение работ по публикации и распространению систематизированной статистической информации по условиям жизни населения в целях информационного обеспечения реализации Концепции демографической политики Российской Федерации на период до 2025 года и приоритетных национальных проектов.</t>
  </si>
  <si>
    <t xml:space="preserve">В феврале 2017 года проведено Выборочное наблюдение доходов населения и участия в социальных программах.                                                                                                                       Приказами Росстата утверждены: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Основные методологические и организационные положения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                                                                                                                            - инструментарий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                                                     - Календарный план подготовки, проведения и обработки итогов  Выборочного  наблюдения  репродуктивных планов населения на 2017 год;                                                                                                            - Организация работы лиц, привлекаемых на договорной основе в соответствии с законодательством Российской Федерации к выполнению работ, связанных с проведением Выборочного наблюдения репродуктивных планов населения;                                                                                                                - Основные методологические и организационные положения Выборочного наблюдения репродуктивных планов населения;                                                                         - Инструментарий  Выборочного наблюдения  репродуктивных планов населения, включающий формы федерального статистического наблюдения с указаниями по их заполнению (№ 1-репродуктивные планы «Вопросник для домохозяйства», № 2-репродуктивные планы «Индивидуальный вопросник» ) и инструкцию по подготовке и проведению Выборочного наблюдения репродуктивных планов.                                                                                                                             В марте 2017 г. опубликованы итоги Комплексного наблюдения условий жизни населения 2016 года.  Президенту Российской Федерации направлен доклад «Об организации федерального статистического наблюдения в сфере дополнительного образования детей».                                                                           Заключены государственные контракты: от 13.02.2017 № 9-СДП/242-2017/ЛАНИТ-1  по теме: "Выполнение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выборочных статистических наблюдений по социально-демографическим проблемам в 2017 году";   от 05.06.2017 ГК №58-СДП/242-2017/ПРАЙМ ГРУП-8  на тему: "Выполнение работ по доработке специализированного программного обеспечения Информационно-вычислительной системы Росстата для  получения итогов  выборочного наблюдения репродуктивных планов населения на федеральном и региональном уровнях в 2017 году"; от 05.06.2017 ГК №59-СДП-2017/ПРАЙМ ГРУП-9 на тему: "Выполнение  работ, связанных с обработкой материалов и получением итогов  выборочного наблюдения репродуктивных планов населения на федеральном и региональном уровнях в 2017 год"; от 10.08.2017 ГК №93-СДП-2017/ДЕПО-3  "Выполнение дополнительных работ по доработке специализированного программного обеспечения Информационно-вычислительной системы Росстата для получения детализации и качества итогов выборочного наблюдения репродуктивных планов населения на федеральном и региональном уровнях в 2017 году "; от 10.08.2017 ГК №91-СДП-2017/ДЕПО-2  "Выполнение дополнительных работ, связанных с формированием детализированных итогов выборочного наблюдения репродуктивных планов населения на федеральном и региональном уровнях в 2017 году"; от 15.08.2017 № 96-СДП-2017/ИИЦ-2 на выполнение работ по публикации и распространению систематизированной статистической информации по условиям жизни населения в целях информационного обеспечения реализации Концепции демографической политики Российской Федерации на период до 2025 года и приоритетных национальных проектов.                                                                                                                                                   Заключены государственные контракты  на выполнение научно-исследовательских работ по темам: "Разработка рекомендации по совершенствованию статистического и методического инструментария по подготовке и проведению выборочных наблюдений по социально-демографическим проблемам (этап 2017 года) (от 24.05.2017 №50-НР-СДП-2017/МИРЭА-1 ); «Разработка алгоритмов расчета индексов многомерной бедности, материальной депривации и социальной исключенности на основе индикаторов, полученных по итогам выборочных наблюдений по социально-демографическим проблемам (включая апробацию)» (ГК от 25.05.2017 № 53-НР-СДП-2017/ВШЭ-1 );   «Разработка рекомендаций по формированию выборочных совокупностей для проведения выборочных наблюдений по социально-демографическим проблемам в 2017-2018гг. и по методам актуализации основы для формирования выборочных совокупностей домашних хозяйств  при проведении выборочных наблюдений по социально-демографическим проблемам на период до 2022 года» (от 29.05.2017 № 51-НР-СДП-2017/НИИ-1);  «Разработка рекомендаций по формированию выборочной совокупности объектов и единиц наблюдения для проведения в субъектах Российской Федерации, отдельно по городскому и сельскому населению, федерального статистического выборочного наблюдения репродуктивных планов населения» (от 30.05.2017 № 55-НР-СДП-2017/НИИ-2).                                                                                                                                                                                                                                                                                                                                                                                                                                                                                                                                                                                                                                                                                                                                                                  Доведены средства до территориальных органов Росстата на приобретение расходных материалов и связь, на заключение гражданско-правовых договоров с операторами ввода статистической информации, операторами формального и логического контроля.  В мае 2017 года проведен семинар  по вопросам организации и проведения выборочных наблюдений по социально-демографическим проблемам. Проведено обучение специалистов ТОГС, ответственных за подготовку и проведение Выборочного  наблюдения  репродуктивных планов населения на территории субъекта Российской Федерации. Выборочная совокупность наблюдения сформирована и доведена до территориальных органов Росстата. С 15 по 29 июля 2017 г.  во всех субъектах Российской Федерации проведен опрос домохозяйств по программе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                Утверждены и размещены  на сайте zakupki.gov.ru конкурсные документации на выполнение работ по темам: "Проведение апробации измерительных процедур для получения антропометрических показателей в рамках подготовки к проведению выборочного наблюдения рациона питания населения 2018 года" (04.08.2017 );  "Подготовка систематизированной статистической информации по доходам населения для ее официальной публикации в целях информационного обеспечения Концепции демографической политики Российской Федерации на период до 2025 года, Национальной стратегии действий в интересах детей на 2012 – 2017 годы" (10.08.2017).                                                                                                                           </t>
  </si>
  <si>
    <t>В январе-августе 2017 г. сформирована и размещена на Интернет-портале Росстата  официальная статистическая информация о численности и заработной плате работников по категориям в организациях социальной сферы и науки  -  в целях информационного обеспечения реализации положений Указов Президента Российской Федерации от 7.05.2012 N 597 "О мероприятиях по реализации государственной социальной политики", от 1.06.2012 N 761 "О национальной стратегии действий в интересах детей на 2012 - 2017 годы", от 28.12.2012 N 1688 "О некоторых мерах по реализации государственной политики в сфере защиты детей-сирот и детей, оставшихся без попечения родителей". Итоги наблюдения размещались в соответствии с Федеральным планом статистических работ: 28 февраля 2017 г. - предварительные итоги за январь - декабрь 2016 г.; 14 апреля 2017 г. - окончательные итоги за январь - декабрь 2016 г.; 24 мая 2017 г.  - итоги за январь - март 2017 г.; 18 августа 2017 г. - итоги за январь - июнь 2017 г.  Заключены государственные контракты от 15.05.2017 № 36-ОЗ/242-2017/ПРАЙМ ГРУП-4 на 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платы, этап 2017 года и от 14.04.2017 № 23-ОЗ-2017/ГМЦ-1  на выполнение  работ, связанных с обработкой материалов и получением итогов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платы, этап 2017 года. В  соответствии с Техническим заданием и Календарным планом выполнены работы по обработке данных на федеральном уровне и сформированы итоги за 1 полугодие 2017 года.</t>
  </si>
  <si>
    <t xml:space="preserve">В январе-августе 2017 года ежемесячно проводились выборочные обследования домашних хозяйств по вопросам экономической активности, занятости и безработицы. Итоги обследований ежемесячно размещались на официальном сайте Росстата в срочной публикации "Занятость и безработица в Российской Федерации", других ежемесячных публикациях Росстата в сроки, установленные Федеральным планом статистических работ. Итоги выборочных обследований за 2016 г. опубликованы в статистическом бюллетене "Обследование рабочей силы", размещенном на официальном сайте  Росстата в марте т.г. По итогам обследования подготовлен и опубликован статистический бюллетень "Итоги выборочного обследования рабочей силы" за 1 и 2 кварталы 2017 г. в мае и августе т.г. С временными работниками, привлекаемыми к выполнению работ, связанных с проведением обследования, ежемесячно заключались контракты. В соответствии с государственным контрактом от 30.12.2016 №140-ПП-2017/ГМЦ-2 на  проведение работ по обеспечению выполнения  Производственного плана  Росстата на 2017 год (обеспечение сбора, обработки, хранения и предоставления статистической информации с использованием информационо-коммуникационных технологий) осуществлена доработка программного комплекса и проведены работы по обработке материалов выборочного обследования населения по проблемам занятости (обследования рабочей силы), 2017 год. Заключен Государственный контракт от 29.05.2017 № 54-НР-ПЗ-2017/ИЭСП-1 на выполнение научно-исследовательской работы по теме: «Актуализация Словаря профессий (должностей) и Словаря занятий, используемых при проведении федеральных статистических наблюдений, в связи с введением в действие в 2016 г. профессиональных стандартов и Справочника востребованных на рынке труда профессий (этап 2017 г.)». По результатам конкурсных процедур заключены государственные контракты на выполнение научно-исследовательских работ по темам: «Разработка рекомендаций по совершенствованию формирования в субъектах Российской Федерации выборочных массивов объектов и единиц наблюдения для проведения выборочного обследования рабочей силы, начиная с 2018 года (этап 2017 года)» (от 10.07.2017 № 76-НР-ПЗ-2017/РУ-4) и «Совершенствование алгоритма расчета среднемесячной начисленной заработной платы наемных работников в организациях, у индивидуальных предпринимателей и физических лиц с учетом данных, полученных по расширенной выборке обследования доходов населения и участия в социальных программах» (от 10.07.2017 № 77-НР-ПЗ-2017/НИИ-3). По результатам конкурсных процедур заключены государственные контракты по темам: "Выполнение дополнительных работ по доработке специализированного программного обеспечения Информационно-вычислительной системы Росстата для  получения итогов выборочного обследования населения по проблемам занятости (обследования рабочей силы), 2017 год" (от 29.06.2017 № 68-ПЗ/242-2017/ДЕПО-2) и "Выполнение дополнительных работ, связанных с обработкой материалов электронной версии анкеты выборочного обследования населения по проблемам занятости (обследования рабочей силы), 2017 год" (от 29.06.2017 № 69-ПЗ-2017/ДЕПО-3). Доведены средства до территориальных органов Росстата, заключены гражданско-правовые  договора с временным переписным персоналом, с операторами ввода статистической информации, кодировщик статистической информации, связанных с проведением выборочного обследования рабочей силы. Утверждены Основные методологические и организационные положения по проведению выборочного обследования рабочей силы (приказ Росстата от 30.06.2017 № 445). Утверждены Методологические положения по формированию выборочной совокупности домашних хозяйств по субъектам Российской Федерации  для проведения ежемесячного выборочного обследования рабочей силы (приказ Росстата от 30.06.2017 № 446). </t>
  </si>
  <si>
    <t xml:space="preserve">В январе-августе 2017г. ежемесячно проводились выборочные обследования домашних хозяйств по вопросам экономической активности, занятости и безработицы. Итоги обследований ежемесячно размещались на официальном сайте Росстата в срочной публикации "Занятость и безработица в Российской Федерации", других ежемесячных публикациях Росстата в сроки, установленные Федеральным планом статистических работ. Итоги выборочных обследований за 2016 г. опубликованы в статистическом бюллетене "Обследование рабочей силы", размещенном на официальном сайте  Росстата в марте т.г. По итогам обследования подготовлен и опубликован статистический бюллетень "Итоги выборочного обследования рабочей силы" за 1 и 2 кварталы 2017 г. в мае и августе т.г. соответственно.  В январе-июне 2017 г. подготовлены и опубликованы итоги статистического  наблюдения  в сфере оплаты труда отдельных категорий работников социальной сферы и науки за 2016 г. и I квартал, I полугодие 2017 г. в соответствии с Федеральным планом статистических работ. Заключены государственные контракты на выполнение научно-исследовательских работ по темам: "Актуализации Словаря профессий (должностей) и Словаря занятий, используемых при проведении федеральных статистических наблюдений, в связи с введением в действие в 2016 г. профессиональных стандартов и Справочника востребованных на рынке труда профессий (этап 2017 г.)";  «Разработка рекомендаций по совершенствованию формирования в субъектах Российской Федерации выборочных массивов объектов и единиц наблюдения для проведения выборочного обследования рабочей силы, начиная с 2018 года (этап 2017 года)»; «Совершенствование алгоритма расчета среднемесячной начисленной заработной платы наемных работников в организациях, у индивидуальных предпринимателей и физических лиц с учетом данных, полученных по расширенной выборке обследования доходов населения и участия в социальных программах».  Проведены конкурсные процедуры и заключены государственные контракты на:  "Выполнение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платы, этап 2017 года"; "Выполнение  работ, связанных с обработкой материалов и получением итогов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платы, этап 2017 года";  "Выполнение дополнительных работ по доработке специализированного программного обеспечения Информационно-вычислительной системы Росстата для  получения итогов выборочного обследования населения по проблемам занятости (обследования рабочей силы), 2017 год" и "Выполнение дополнительных работ, связанных с обработкой материалов электронной версии анкеты выборочного обследования населения по проблемам занятости (обследования рабочей силы), 2017 год". Доведены средства до территориальных органов Росстата, заключены гражданско-правовые  договоры с временным переписным персоналом, с операторами ввода статистической информации, кодировщиками статистической информации для выполнения работ, связанных с проведением выборочного обследования рабочей силы. Утверждены: Основные методологические и организационные положения по проведению выборочного обследования рабочей силы; Методологические положения по формированию выборочной совокупности домашних хозяйств по субъектам Российской Федерации  для проведения ежемесячного выборочного обследования рабочей силы. </t>
  </si>
  <si>
    <t xml:space="preserve">В феврале 2017 года проведено Выборочное наблюдение доходов населения и участия в социальных программах.  Заключены государственные контракты от 25.05.2017 № 53-НР-СДП-2017/ВШЭ-1 на выполнение научно-исследовательских работ по темам: «Разработка алгоритмов расчета индексов многомерной бедности, материальной депривации и социальной исключенности на основе индикаторов, полученных по итогам выборочных наблюдений по социально-демографическим проблемам (включая апробацию)» и от 29.05.2017 № 51-НР-СДП-2017/НИИ-1 «Разработка рекомендаций по формированию выборочных совокупностей для проведения выборочных наблюдений по социально-демографическим проблемам в 2017-2018гг. и по методам актуализации основы для формирования выборочных совокупностей домашних хозяйств  при проведении выборочных наблюдений по социально-демографическим проблемам на период до 2022 года». В соответствии c Техническим заданием и Календарным планом Государственного контракта от 13.02.2017 № 9-СДП/242-2017/ЛАНИТ-1 по теме: "Выполнение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выборочных статистических наблюдений по социально-демографическим проблемам в 2017 году" выполнены работы по доработке программного комплекса СДП и проведение работ по обработке данных Выборочного наблюдения доходов населения и участия в социальных программах в 2017 году. В рамках выполнения указанного контракта в июле  2017 г.  продолжена работа по формированию обобщенного информационного фонда Выборочного наблюдения доходов населения и участия в социальных программах и в августе 2017 г.  - по формированию итогов Выборочного наблюдения доходов населения и участия в социальных программах для их официального опубликования.  Доведены средства до территориальных органов Росстата на приобретение расходных материалов и связь, заключены гражданско-правовые  договора с временным переписным персоналом, с операторами ввода статистической информации, операторами формального и логического контроля, связанных с проведением Выборочного наблюдения доходов населения и участия в социальных программах. В мае 2017 года в Крымстате проведен семинар  по вопросам организации и проведения выборочных наблюдений по социально-демографическим проблемам. Утверждены и размещены  на сайте zakupki.gov.ru конкурсные документации на выполнение работ по темам: "Проведение апробации измерительных процедур для получения антропометрических показателей в рамках подготовки к проведению выборочного наблюдения рациона питания населения 2018 года" (04.08.2017 );  "Подготовка систематизированной статистической информации по доходам населения для ее официальной публикации в целях информационного обеспечения Концепции демографической политики Российской Федерации на период до 2025 года, Национальной стратегии действий в интересах детей на 2012 – 2017 годы" (10.08.2017). </t>
  </si>
  <si>
    <t xml:space="preserve">Приказами Росстата утверждены:                                                                                                                                             - Календарный план подготовки, проведения и обработки итогов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на 2017-2018 годы (от 22.12.2016 № 846);                                                                                             - Основные методологические и организационные положения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(от 2.02.2017  № 66);                                                                                                                                                                                                                                                             - инструментарий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(от 20.04.2017 № 281).                                                                     В рамках Государственного контракта от 13.02.2017 № 9-СДП/242-2017/ЛАНИТ-1  по теме: "Выполнение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выборочных статистических наблюдений по социально-демографическим проблемам в 2017 году" ведется работа по доработке программного комплекса для обработки итогов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  В августе 2017 г.  в территориальных органах Росстата проводились контрольные мероприятия в целях подготовки данных к автоматизированной обработке. Доведены средства до территориальных органов Росстата на приобретение расходных материалов и связь, на заключение гражданско-правовых  договоров с временным переписным персоналом, с операторами ввода статистической информации, операторами формального и логического контроля,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 С 15 по 29 июля 2017 г.  во всех субъектах Российской Федерации проведен опрос домохозяйств по программе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                                                                                                                      </t>
  </si>
  <si>
    <t xml:space="preserve">Приказами Росстата утверждены: Календарный план подготовки, проведения и обработки итогов  Выборочного  наблюдения  репродуктивных планов населения на 2017 год (приказ от 3.03.2017 №159); Организация работы лиц, привлекаемых на договорной основе в соответствии с законодательством Российской Федерации к выполнению работ, связанных с проведением Выборочного наблюдения репродуктивных планов населения (приказ от 24.04.2017 №292), Основные методологические и организационные положения Выборочного наблюдения репродуктивных планов населения (приказ от 20.06.2017 №414), Инструментарий  Выборочного наблюдения  репродуктивных планов населения (приказ от от 15.08.2017 № 534), включающий формы федерального статистического наблюдения с указаниями по их заполнению (№ 1-репродуктивные планы «Вопросник для домохозяйства», № 2-репродуктивные планы «Индивидуальный вопросник» ) и инструкцию по подготовке и проведению Выборочного наблюдения репродуктивных планов. Заключен Государственный контракт от 30.05.2017 № 55-НР-СДП-2017/НИИ-2 на выполнение научно-исследовательской работы по теме: «Разработка рекомендаций по формированию выборочной совокупности объектов и единиц наблюдения для проведения в субъектах Российской Федерации, отдельно по городскому и сельскому населению, федерального статистического выборочного наблюдения репродуктивных планов населения». Заключены государственные контракты от 05.06.2017 ГК №58-СДП/242-2017/ПРАЙМ ГРУП-8  на выполнение работ по доработке специализированного программного обеспечения Информационно-вычислительной системы Росстата для  получения итогов  выборочного наблюдения репродуктивных планов населения на федеральном и региональном уровнях в 2017 году; от 05.06.2017 ГК №59-СДП-2017/ПРАЙМ ГРУП-9 на выполнение  работ, связанных с обработкой материалов и получением итогов  выборочного наблюдения репродуктивных планов населения на федеральном и региональном уровнях в 2017 год; от 10.08.2017 ГК №93-СДП-2017/ДЕПО-3  на выполнение дополнительных работ по доработке специализированного программного обеспечения Информационно-вычислительной системы Росстата для получения детализации и качества итогов выборочного наблюдения репродуктивных планов населения на федеральном и региональном уровнях в 2017 году"; от 10.08.2017 №91-СДП-2017/ДЕПО-2" на выполнение дополнительных работ,  связанных с формированием  детализированных итогов выборочного наблюдения репродуктивных планов населения на федеральном и региональном уровнях в 2017 году". Доведены средства до территориальных органов Росстата на  приобретение расходных материалов, на заключение гражданско-правовых договоров с временным переписным персоналом, с операторами формального и логического контроля, связанных с проведением выборочного  наблюдения репродуктивных планов населения. Проведено обучение специалистов ТОГС, ответственных за подготовку и проведение Выборочного  наблюдения  репродуктивных планов населения на территории субъекта Российской Федерации.   Выборочная совокупность наблюдения сформирована и доведена до территориальных органов Росстата. Разработаны в соответствии с ГК электронные вопросники наблюдения, проведена их апробация в 3-х ТОГС. Проводится  работа по установке ПО электронных вопросников и выгрузка перечня обследуемых домохозяйств на планшетные компьютеры.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</si>
</sst>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14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NumberFormat="1" applyFont="1"/>
    <xf numFmtId="0" fontId="1" fillId="0" borderId="0" xfId="0" applyNumberFormat="1" applyFont="1"/>
    <xf numFmtId="4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/>
    <xf numFmtId="4" fontId="2" fillId="2" borderId="2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justify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0" fontId="2" fillId="2" borderId="2" xfId="0" applyNumberFormat="1" applyFont="1" applyFill="1" applyBorder="1" applyAlignment="1">
      <alignment horizontal="justify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2" fillId="2" borderId="2" xfId="0" applyNumberFormat="1" applyFont="1" applyFill="1" applyBorder="1" applyAlignment="1">
      <alignment horizontal="justify" vertical="top" wrapText="1"/>
    </xf>
    <xf numFmtId="0" fontId="5" fillId="2" borderId="4" xfId="0" applyNumberFormat="1" applyFont="1" applyFill="1" applyBorder="1" applyAlignment="1">
      <alignment horizontal="justify" vertical="top" wrapText="1"/>
    </xf>
    <xf numFmtId="0" fontId="5" fillId="2" borderId="3" xfId="0" applyNumberFormat="1" applyFont="1" applyFill="1" applyBorder="1" applyAlignment="1">
      <alignment horizontal="justify" vertical="top" wrapText="1"/>
    </xf>
    <xf numFmtId="0" fontId="2" fillId="0" borderId="2" xfId="0" applyNumberFormat="1" applyFont="1" applyBorder="1" applyAlignment="1">
      <alignment horizontal="justify" vertical="top" wrapText="1"/>
    </xf>
    <xf numFmtId="0" fontId="5" fillId="0" borderId="3" xfId="0" applyNumberFormat="1" applyFont="1" applyBorder="1" applyAlignment="1">
      <alignment horizontal="justify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justify" vertical="top" wrapText="1"/>
    </xf>
    <xf numFmtId="0" fontId="2" fillId="2" borderId="4" xfId="0" applyNumberFormat="1" applyFont="1" applyFill="1" applyBorder="1" applyAlignment="1">
      <alignment horizontal="justify" vertical="top" wrapText="1"/>
    </xf>
    <xf numFmtId="0" fontId="5" fillId="0" borderId="3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view="pageBreakPreview" topLeftCell="A93" zoomScale="60" zoomScaleNormal="59" workbookViewId="0">
      <selection activeCell="C96" sqref="C96:L96"/>
    </sheetView>
  </sheetViews>
  <sheetFormatPr defaultColWidth="25" defaultRowHeight="18.75" x14ac:dyDescent="0.3"/>
  <cols>
    <col min="1" max="1" width="3.42578125" style="7" customWidth="1"/>
    <col min="2" max="2" width="28.28515625" style="7" customWidth="1"/>
    <col min="3" max="3" width="4.85546875" style="7" customWidth="1"/>
    <col min="4" max="4" width="18.28515625" style="7" customWidth="1"/>
    <col min="5" max="5" width="12.140625" style="7" customWidth="1"/>
    <col min="6" max="6" width="14" style="7" customWidth="1"/>
    <col min="7" max="7" width="9.28515625" style="7" customWidth="1"/>
    <col min="8" max="8" width="66.85546875" style="7" customWidth="1"/>
    <col min="9" max="9" width="17.42578125" style="7" customWidth="1"/>
    <col min="10" max="10" width="17.5703125" style="7" customWidth="1"/>
    <col min="11" max="12" width="16.28515625" style="7" customWidth="1"/>
    <col min="13" max="13" width="25" style="1" customWidth="1"/>
    <col min="14" max="16384" width="25" style="1"/>
  </cols>
  <sheetData>
    <row r="1" spans="1:12" ht="26.45" customHeight="1" x14ac:dyDescent="0.3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7.5" customHeight="1" x14ac:dyDescent="0.3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6.45" customHeight="1" x14ac:dyDescent="0.3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69.95" customHeight="1" x14ac:dyDescent="0.3">
      <c r="A4" s="40" t="s">
        <v>5</v>
      </c>
      <c r="B4" s="40" t="s">
        <v>6</v>
      </c>
      <c r="C4" s="40" t="s">
        <v>7</v>
      </c>
      <c r="D4" s="40" t="s">
        <v>8</v>
      </c>
      <c r="E4" s="40" t="s">
        <v>9</v>
      </c>
      <c r="F4" s="40" t="s">
        <v>10</v>
      </c>
      <c r="G4" s="40" t="s">
        <v>11</v>
      </c>
      <c r="H4" s="36" t="s">
        <v>0</v>
      </c>
      <c r="I4" s="40" t="s">
        <v>12</v>
      </c>
      <c r="J4" s="40"/>
      <c r="K4" s="40"/>
      <c r="L4" s="40" t="s">
        <v>13</v>
      </c>
    </row>
    <row r="5" spans="1:12" ht="117.75" customHeight="1" x14ac:dyDescent="0.3">
      <c r="A5" s="40"/>
      <c r="B5" s="40"/>
      <c r="C5" s="40"/>
      <c r="D5" s="40"/>
      <c r="E5" s="40"/>
      <c r="F5" s="40"/>
      <c r="G5" s="40"/>
      <c r="H5" s="40"/>
      <c r="I5" s="3" t="s">
        <v>14</v>
      </c>
      <c r="J5" s="3" t="s">
        <v>15</v>
      </c>
      <c r="K5" s="3" t="s">
        <v>16</v>
      </c>
      <c r="L5" s="40"/>
    </row>
    <row r="6" spans="1:12" ht="16.899999999999999" customHeight="1" x14ac:dyDescent="0.3">
      <c r="A6" s="3" t="s">
        <v>17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</row>
    <row r="7" spans="1:12" ht="21.95" customHeight="1" x14ac:dyDescent="0.3">
      <c r="A7" s="36" t="s">
        <v>29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6.899999999999999" customHeight="1" x14ac:dyDescent="0.3">
      <c r="A8" s="4"/>
      <c r="B8" s="5" t="s">
        <v>30</v>
      </c>
      <c r="C8" s="4" t="s">
        <v>30</v>
      </c>
      <c r="D8" s="4" t="s">
        <v>31</v>
      </c>
      <c r="E8" s="4" t="s">
        <v>31</v>
      </c>
      <c r="F8" s="4" t="s">
        <v>31</v>
      </c>
      <c r="G8" s="4" t="s">
        <v>31</v>
      </c>
      <c r="H8" s="4" t="s">
        <v>31</v>
      </c>
      <c r="I8" s="2">
        <v>82482906.870000005</v>
      </c>
      <c r="J8" s="2">
        <v>96843683.900000006</v>
      </c>
      <c r="K8" s="2">
        <v>35666194.399999999</v>
      </c>
      <c r="L8" s="2">
        <v>12480818.9</v>
      </c>
    </row>
    <row r="9" spans="1:12" ht="21.95" customHeight="1" x14ac:dyDescent="0.3">
      <c r="A9" s="36" t="s">
        <v>32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25.5" customHeight="1" x14ac:dyDescent="0.3">
      <c r="A10" s="4"/>
      <c r="B10" s="5" t="s">
        <v>30</v>
      </c>
      <c r="C10" s="4" t="s">
        <v>30</v>
      </c>
      <c r="D10" s="4" t="s">
        <v>31</v>
      </c>
      <c r="E10" s="4" t="s">
        <v>31</v>
      </c>
      <c r="F10" s="4" t="s">
        <v>31</v>
      </c>
      <c r="G10" s="4" t="s">
        <v>31</v>
      </c>
      <c r="H10" s="4" t="s">
        <v>31</v>
      </c>
      <c r="I10" s="2">
        <v>17060766.600000001</v>
      </c>
      <c r="J10" s="2">
        <v>14374755.5</v>
      </c>
      <c r="K10" s="2">
        <v>9925578.8000000007</v>
      </c>
      <c r="L10" s="2">
        <v>4644933.9400000004</v>
      </c>
    </row>
    <row r="11" spans="1:12" ht="207" customHeight="1" x14ac:dyDescent="0.3">
      <c r="A11" s="4" t="s">
        <v>33</v>
      </c>
      <c r="B11" s="5" t="s">
        <v>34</v>
      </c>
      <c r="C11" s="4" t="s">
        <v>30</v>
      </c>
      <c r="D11" s="4" t="s">
        <v>35</v>
      </c>
      <c r="E11" s="4" t="s">
        <v>36</v>
      </c>
      <c r="F11" s="4"/>
      <c r="G11" s="4" t="s">
        <v>31</v>
      </c>
      <c r="H11" s="12" t="s">
        <v>37</v>
      </c>
      <c r="I11" s="6">
        <v>14101826.5</v>
      </c>
      <c r="J11" s="2">
        <v>11350366.800000001</v>
      </c>
      <c r="K11" s="6">
        <v>8206926.2999999998</v>
      </c>
      <c r="L11" s="6">
        <v>2157613.4</v>
      </c>
    </row>
    <row r="12" spans="1:12" ht="397.5" customHeight="1" x14ac:dyDescent="0.3">
      <c r="A12" s="14" t="s">
        <v>38</v>
      </c>
      <c r="B12" s="16" t="s">
        <v>39</v>
      </c>
      <c r="C12" s="14" t="s">
        <v>30</v>
      </c>
      <c r="D12" s="14" t="s">
        <v>137</v>
      </c>
      <c r="E12" s="14" t="s">
        <v>41</v>
      </c>
      <c r="F12" s="14"/>
      <c r="G12" s="14" t="s">
        <v>31</v>
      </c>
      <c r="H12" s="38" t="s">
        <v>143</v>
      </c>
      <c r="I12" s="31">
        <v>12793954.1</v>
      </c>
      <c r="J12" s="31">
        <v>10112898</v>
      </c>
      <c r="K12" s="31">
        <v>7595562.5999999996</v>
      </c>
      <c r="L12" s="31">
        <v>905299.8</v>
      </c>
    </row>
    <row r="13" spans="1:12" ht="12" hidden="1" customHeight="1" x14ac:dyDescent="0.3">
      <c r="A13" s="15"/>
      <c r="B13" s="17"/>
      <c r="C13" s="15"/>
      <c r="D13" s="15"/>
      <c r="E13" s="15"/>
      <c r="F13" s="15"/>
      <c r="G13" s="15"/>
      <c r="H13" s="41"/>
      <c r="I13" s="32"/>
      <c r="J13" s="32"/>
      <c r="K13" s="32"/>
      <c r="L13" s="32"/>
    </row>
    <row r="14" spans="1:12" ht="123.75" customHeight="1" x14ac:dyDescent="0.3">
      <c r="A14" s="4"/>
      <c r="B14" s="5" t="s">
        <v>42</v>
      </c>
      <c r="C14" s="23">
        <f>- C15</f>
        <v>0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22.25" customHeight="1" x14ac:dyDescent="0.3">
      <c r="A15" s="4"/>
      <c r="B15" s="5" t="s">
        <v>43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259.5" customHeight="1" x14ac:dyDescent="0.3">
      <c r="A16" s="4" t="s">
        <v>44</v>
      </c>
      <c r="B16" s="5" t="s">
        <v>45</v>
      </c>
      <c r="C16" s="4" t="s">
        <v>46</v>
      </c>
      <c r="D16" s="4" t="s">
        <v>47</v>
      </c>
      <c r="E16" s="4" t="s">
        <v>48</v>
      </c>
      <c r="F16" s="11">
        <v>42962</v>
      </c>
      <c r="G16" s="9" t="s">
        <v>30</v>
      </c>
      <c r="H16" s="4" t="s">
        <v>30</v>
      </c>
      <c r="I16" s="4" t="s">
        <v>30</v>
      </c>
      <c r="J16" s="4" t="s">
        <v>30</v>
      </c>
      <c r="K16" s="4" t="s">
        <v>30</v>
      </c>
      <c r="L16" s="4" t="s">
        <v>30</v>
      </c>
    </row>
    <row r="17" spans="1:12" ht="368.25" customHeight="1" x14ac:dyDescent="0.3">
      <c r="A17" s="14" t="s">
        <v>49</v>
      </c>
      <c r="B17" s="16" t="s">
        <v>50</v>
      </c>
      <c r="C17" s="14" t="s">
        <v>30</v>
      </c>
      <c r="D17" s="14" t="s">
        <v>40</v>
      </c>
      <c r="E17" s="14" t="s">
        <v>41</v>
      </c>
      <c r="F17" s="14"/>
      <c r="G17" s="14" t="s">
        <v>31</v>
      </c>
      <c r="H17" s="26" t="s">
        <v>1</v>
      </c>
      <c r="I17" s="31">
        <v>52907.4</v>
      </c>
      <c r="J17" s="20">
        <v>52907.4</v>
      </c>
      <c r="K17" s="31">
        <v>3810</v>
      </c>
      <c r="L17" s="31">
        <v>46676.4</v>
      </c>
    </row>
    <row r="18" spans="1:12" ht="24.75" customHeight="1" x14ac:dyDescent="0.3">
      <c r="A18" s="15"/>
      <c r="B18" s="17"/>
      <c r="C18" s="15"/>
      <c r="D18" s="15"/>
      <c r="E18" s="15"/>
      <c r="F18" s="15"/>
      <c r="G18" s="15"/>
      <c r="H18" s="28"/>
      <c r="I18" s="32"/>
      <c r="J18" s="22"/>
      <c r="K18" s="32"/>
      <c r="L18" s="32"/>
    </row>
    <row r="19" spans="1:12" ht="120.75" customHeight="1" x14ac:dyDescent="0.3">
      <c r="A19" s="4"/>
      <c r="B19" s="5" t="s">
        <v>42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18.5" customHeight="1" x14ac:dyDescent="0.3">
      <c r="A20" s="4"/>
      <c r="B20" s="5" t="s">
        <v>43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74.75" customHeight="1" x14ac:dyDescent="0.3">
      <c r="A21" s="4" t="s">
        <v>51</v>
      </c>
      <c r="B21" s="5" t="s">
        <v>52</v>
      </c>
      <c r="C21" s="4" t="s">
        <v>30</v>
      </c>
      <c r="D21" s="4" t="s">
        <v>53</v>
      </c>
      <c r="E21" s="4" t="s">
        <v>41</v>
      </c>
      <c r="F21" s="4"/>
      <c r="G21" s="4" t="s">
        <v>31</v>
      </c>
      <c r="H21" s="12" t="s">
        <v>54</v>
      </c>
      <c r="I21" s="2">
        <v>1254965</v>
      </c>
      <c r="J21" s="2">
        <v>1184561.3999999999</v>
      </c>
      <c r="K21" s="6">
        <v>607553.69999999995</v>
      </c>
      <c r="L21" s="6">
        <v>1205637.2</v>
      </c>
    </row>
    <row r="22" spans="1:12" ht="121.5" customHeight="1" x14ac:dyDescent="0.3">
      <c r="A22" s="4"/>
      <c r="B22" s="5" t="s">
        <v>42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18.5" customHeight="1" x14ac:dyDescent="0.3">
      <c r="A23" s="4"/>
      <c r="B23" s="5" t="s">
        <v>43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409.5" customHeight="1" x14ac:dyDescent="0.3">
      <c r="A24" s="14" t="s">
        <v>55</v>
      </c>
      <c r="B24" s="16" t="s">
        <v>56</v>
      </c>
      <c r="C24" s="14" t="s">
        <v>30</v>
      </c>
      <c r="D24" s="14" t="s">
        <v>35</v>
      </c>
      <c r="E24" s="14" t="s">
        <v>36</v>
      </c>
      <c r="F24" s="14"/>
      <c r="G24" s="14" t="s">
        <v>31</v>
      </c>
      <c r="H24" s="26" t="s">
        <v>145</v>
      </c>
      <c r="I24" s="20">
        <v>6370.7</v>
      </c>
      <c r="J24" s="20">
        <v>6370.7</v>
      </c>
      <c r="K24" s="20">
        <v>923</v>
      </c>
      <c r="L24" s="20">
        <v>6283</v>
      </c>
    </row>
    <row r="25" spans="1:12" ht="117.75" customHeight="1" x14ac:dyDescent="0.3">
      <c r="A25" s="15"/>
      <c r="B25" s="17"/>
      <c r="C25" s="15"/>
      <c r="D25" s="15"/>
      <c r="E25" s="15"/>
      <c r="F25" s="15"/>
      <c r="G25" s="15"/>
      <c r="H25" s="28"/>
      <c r="I25" s="22"/>
      <c r="J25" s="22"/>
      <c r="K25" s="22"/>
      <c r="L25" s="22"/>
    </row>
    <row r="26" spans="1:12" ht="409.6" customHeight="1" x14ac:dyDescent="0.3">
      <c r="A26" s="4" t="s">
        <v>57</v>
      </c>
      <c r="B26" s="5" t="s">
        <v>58</v>
      </c>
      <c r="C26" s="4" t="s">
        <v>30</v>
      </c>
      <c r="D26" s="4" t="s">
        <v>59</v>
      </c>
      <c r="E26" s="4" t="s">
        <v>41</v>
      </c>
      <c r="F26" s="4"/>
      <c r="G26" s="4" t="s">
        <v>31</v>
      </c>
      <c r="H26" s="26" t="s">
        <v>144</v>
      </c>
      <c r="I26" s="2">
        <v>5973.2</v>
      </c>
      <c r="J26" s="2">
        <v>5973.2</v>
      </c>
      <c r="K26" s="2">
        <v>923</v>
      </c>
      <c r="L26" s="2">
        <v>5903</v>
      </c>
    </row>
    <row r="27" spans="1:12" ht="237" customHeight="1" x14ac:dyDescent="0.3">
      <c r="A27" s="4"/>
      <c r="B27" s="5"/>
      <c r="C27" s="4"/>
      <c r="D27" s="4"/>
      <c r="E27" s="4"/>
      <c r="F27" s="4"/>
      <c r="G27" s="4"/>
      <c r="H27" s="28"/>
      <c r="I27" s="2"/>
      <c r="J27" s="2"/>
      <c r="K27" s="2"/>
      <c r="L27" s="2"/>
    </row>
    <row r="28" spans="1:12" ht="123" customHeight="1" x14ac:dyDescent="0.3">
      <c r="A28" s="4"/>
      <c r="B28" s="5" t="s">
        <v>42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24.5" customHeight="1" x14ac:dyDescent="0.3">
      <c r="A29" s="4"/>
      <c r="B29" s="5" t="s">
        <v>43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211.5" customHeight="1" x14ac:dyDescent="0.3">
      <c r="A30" s="4" t="s">
        <v>60</v>
      </c>
      <c r="B30" s="5" t="s">
        <v>61</v>
      </c>
      <c r="C30" s="4"/>
      <c r="D30" s="4" t="s">
        <v>59</v>
      </c>
      <c r="E30" s="4" t="s">
        <v>62</v>
      </c>
      <c r="F30" s="4" t="s">
        <v>63</v>
      </c>
      <c r="G30" s="9" t="s">
        <v>30</v>
      </c>
      <c r="H30" s="4" t="s">
        <v>30</v>
      </c>
      <c r="I30" s="4" t="s">
        <v>30</v>
      </c>
      <c r="J30" s="4" t="s">
        <v>30</v>
      </c>
      <c r="K30" s="4" t="s">
        <v>30</v>
      </c>
      <c r="L30" s="4" t="s">
        <v>30</v>
      </c>
    </row>
    <row r="31" spans="1:12" ht="180.75" customHeight="1" x14ac:dyDescent="0.3">
      <c r="A31" s="4" t="s">
        <v>64</v>
      </c>
      <c r="B31" s="5" t="s">
        <v>65</v>
      </c>
      <c r="C31" s="4" t="s">
        <v>30</v>
      </c>
      <c r="D31" s="4" t="s">
        <v>53</v>
      </c>
      <c r="E31" s="4" t="s">
        <v>41</v>
      </c>
      <c r="F31" s="4"/>
      <c r="G31" s="4" t="s">
        <v>31</v>
      </c>
      <c r="H31" s="10" t="s">
        <v>146</v>
      </c>
      <c r="I31" s="2">
        <v>397.5</v>
      </c>
      <c r="J31" s="2">
        <v>397.5</v>
      </c>
      <c r="K31" s="2">
        <v>0</v>
      </c>
      <c r="L31" s="2">
        <v>380</v>
      </c>
    </row>
    <row r="32" spans="1:12" ht="123.75" customHeight="1" x14ac:dyDescent="0.3">
      <c r="A32" s="4"/>
      <c r="B32" s="5" t="s">
        <v>42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24.5" customHeight="1" x14ac:dyDescent="0.3">
      <c r="A33" s="4"/>
      <c r="B33" s="5" t="s">
        <v>43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409.6" customHeight="1" x14ac:dyDescent="0.3">
      <c r="A34" s="4" t="s">
        <v>66</v>
      </c>
      <c r="B34" s="5" t="s">
        <v>67</v>
      </c>
      <c r="C34" s="4" t="s">
        <v>30</v>
      </c>
      <c r="D34" s="4" t="s">
        <v>35</v>
      </c>
      <c r="E34" s="4" t="s">
        <v>68</v>
      </c>
      <c r="F34" s="4"/>
      <c r="G34" s="4" t="s">
        <v>31</v>
      </c>
      <c r="H34" s="26" t="s">
        <v>149</v>
      </c>
      <c r="I34" s="2">
        <v>411396.1</v>
      </c>
      <c r="J34" s="2">
        <v>410412.4</v>
      </c>
      <c r="K34" s="2">
        <v>263242.2</v>
      </c>
      <c r="L34" s="6">
        <v>320396</v>
      </c>
    </row>
    <row r="35" spans="1:12" ht="156.75" customHeight="1" x14ac:dyDescent="0.3">
      <c r="A35" s="4"/>
      <c r="B35" s="5"/>
      <c r="C35" s="4"/>
      <c r="D35" s="4"/>
      <c r="E35" s="4"/>
      <c r="F35" s="4"/>
      <c r="G35" s="4"/>
      <c r="H35" s="28"/>
      <c r="I35" s="2"/>
      <c r="J35" s="2"/>
      <c r="K35" s="2"/>
      <c r="L35" s="2"/>
    </row>
    <row r="36" spans="1:12" ht="226.5" customHeight="1" x14ac:dyDescent="0.3">
      <c r="A36" s="4" t="s">
        <v>69</v>
      </c>
      <c r="B36" s="5" t="s">
        <v>70</v>
      </c>
      <c r="C36" s="4" t="s">
        <v>30</v>
      </c>
      <c r="D36" s="4" t="s">
        <v>71</v>
      </c>
      <c r="E36" s="4" t="s">
        <v>72</v>
      </c>
      <c r="F36" s="4"/>
      <c r="G36" s="4" t="s">
        <v>31</v>
      </c>
      <c r="H36" s="12" t="s">
        <v>147</v>
      </c>
      <c r="I36" s="2">
        <v>10000</v>
      </c>
      <c r="J36" s="2">
        <v>10000</v>
      </c>
      <c r="K36" s="2">
        <v>0</v>
      </c>
      <c r="L36" s="2">
        <v>9900</v>
      </c>
    </row>
    <row r="37" spans="1:12" ht="120" customHeight="1" x14ac:dyDescent="0.3">
      <c r="A37" s="4"/>
      <c r="B37" s="5" t="s">
        <v>42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24.5" customHeight="1" x14ac:dyDescent="0.3">
      <c r="A38" s="4"/>
      <c r="B38" s="5" t="s">
        <v>43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381.75" customHeight="1" x14ac:dyDescent="0.3">
      <c r="A39" s="14" t="s">
        <v>73</v>
      </c>
      <c r="B39" s="16" t="s">
        <v>74</v>
      </c>
      <c r="C39" s="14" t="s">
        <v>30</v>
      </c>
      <c r="D39" s="14" t="s">
        <v>71</v>
      </c>
      <c r="E39" s="14" t="s">
        <v>72</v>
      </c>
      <c r="F39" s="14"/>
      <c r="G39" s="14" t="s">
        <v>31</v>
      </c>
      <c r="H39" s="29" t="s">
        <v>148</v>
      </c>
      <c r="I39" s="20">
        <v>330475.3</v>
      </c>
      <c r="J39" s="20">
        <v>344400.6</v>
      </c>
      <c r="K39" s="20">
        <v>225251.20000000001</v>
      </c>
      <c r="L39" s="20">
        <v>252917.6</v>
      </c>
    </row>
    <row r="40" spans="1:12" ht="8.25" customHeight="1" x14ac:dyDescent="0.3">
      <c r="A40" s="15"/>
      <c r="B40" s="17"/>
      <c r="C40" s="15"/>
      <c r="D40" s="15"/>
      <c r="E40" s="15"/>
      <c r="F40" s="15"/>
      <c r="G40" s="15"/>
      <c r="H40" s="30"/>
      <c r="I40" s="22"/>
      <c r="J40" s="22"/>
      <c r="K40" s="22"/>
      <c r="L40" s="22"/>
    </row>
    <row r="41" spans="1:12" ht="126" customHeight="1" x14ac:dyDescent="0.3">
      <c r="A41" s="4"/>
      <c r="B41" s="5" t="s">
        <v>42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32.75" customHeight="1" x14ac:dyDescent="0.3">
      <c r="A42" s="4"/>
      <c r="B42" s="5" t="s">
        <v>43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73.25" customHeight="1" x14ac:dyDescent="0.3">
      <c r="A43" s="4" t="s">
        <v>75</v>
      </c>
      <c r="B43" s="5" t="s">
        <v>76</v>
      </c>
      <c r="C43" s="4" t="s">
        <v>30</v>
      </c>
      <c r="D43" s="4" t="s">
        <v>53</v>
      </c>
      <c r="E43" s="4" t="s">
        <v>72</v>
      </c>
      <c r="F43" s="4"/>
      <c r="G43" s="4" t="s">
        <v>31</v>
      </c>
      <c r="H43" s="10" t="s">
        <v>77</v>
      </c>
      <c r="I43" s="6">
        <v>10679.2</v>
      </c>
      <c r="J43" s="2">
        <v>10679.2</v>
      </c>
      <c r="K43" s="2">
        <v>6802.1</v>
      </c>
      <c r="L43" s="2">
        <v>10129.799999999999</v>
      </c>
    </row>
    <row r="44" spans="1:12" ht="120" customHeight="1" x14ac:dyDescent="0.3">
      <c r="A44" s="4"/>
      <c r="B44" s="5" t="s">
        <v>42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26" customHeight="1" x14ac:dyDescent="0.3">
      <c r="A45" s="4"/>
      <c r="B45" s="5" t="s">
        <v>43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74.75" customHeight="1" x14ac:dyDescent="0.3">
      <c r="A46" s="4" t="s">
        <v>78</v>
      </c>
      <c r="B46" s="5" t="s">
        <v>79</v>
      </c>
      <c r="C46" s="4" t="s">
        <v>30</v>
      </c>
      <c r="D46" s="4" t="s">
        <v>53</v>
      </c>
      <c r="E46" s="4" t="s">
        <v>72</v>
      </c>
      <c r="F46" s="4"/>
      <c r="G46" s="4" t="s">
        <v>31</v>
      </c>
      <c r="H46" s="10" t="s">
        <v>80</v>
      </c>
      <c r="I46" s="2">
        <v>60241.599999999999</v>
      </c>
      <c r="J46" s="2">
        <v>45332.6</v>
      </c>
      <c r="K46" s="2">
        <v>31188.9</v>
      </c>
      <c r="L46" s="2">
        <v>47448.6</v>
      </c>
    </row>
    <row r="47" spans="1:12" ht="125.25" customHeight="1" x14ac:dyDescent="0.3">
      <c r="A47" s="4"/>
      <c r="B47" s="5" t="s">
        <v>42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27.5" customHeight="1" x14ac:dyDescent="0.3">
      <c r="A48" s="4"/>
      <c r="B48" s="5" t="s">
        <v>43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409.6" customHeight="1" x14ac:dyDescent="0.3">
      <c r="A49" s="4" t="s">
        <v>81</v>
      </c>
      <c r="B49" s="5" t="s">
        <v>82</v>
      </c>
      <c r="C49" s="4" t="s">
        <v>30</v>
      </c>
      <c r="D49" s="4" t="s">
        <v>35</v>
      </c>
      <c r="E49" s="4" t="s">
        <v>36</v>
      </c>
      <c r="F49" s="4"/>
      <c r="G49" s="4" t="s">
        <v>31</v>
      </c>
      <c r="H49" s="26" t="s">
        <v>150</v>
      </c>
      <c r="I49" s="2">
        <v>281792.8</v>
      </c>
      <c r="J49" s="2">
        <v>281792.8</v>
      </c>
      <c r="K49" s="2">
        <v>125001</v>
      </c>
      <c r="L49" s="2">
        <v>259529.60000000001</v>
      </c>
    </row>
    <row r="50" spans="1:12" ht="373.5" customHeight="1" x14ac:dyDescent="0.3">
      <c r="A50" s="14"/>
      <c r="B50" s="16"/>
      <c r="C50" s="14"/>
      <c r="D50" s="14"/>
      <c r="E50" s="14"/>
      <c r="F50" s="14"/>
      <c r="G50" s="14"/>
      <c r="H50" s="34"/>
      <c r="I50" s="20"/>
      <c r="J50" s="20"/>
      <c r="K50" s="20"/>
      <c r="L50" s="20"/>
    </row>
    <row r="51" spans="1:12" ht="17.25" customHeight="1" x14ac:dyDescent="0.3">
      <c r="A51" s="15"/>
      <c r="B51" s="17"/>
      <c r="C51" s="15"/>
      <c r="D51" s="15"/>
      <c r="E51" s="15"/>
      <c r="F51" s="15"/>
      <c r="G51" s="15"/>
      <c r="H51" s="33"/>
      <c r="I51" s="22"/>
      <c r="J51" s="22"/>
      <c r="K51" s="22"/>
      <c r="L51" s="22"/>
    </row>
    <row r="52" spans="1:12" ht="176.25" customHeight="1" x14ac:dyDescent="0.3">
      <c r="A52" s="4" t="s">
        <v>83</v>
      </c>
      <c r="B52" s="5" t="s">
        <v>84</v>
      </c>
      <c r="C52" s="4" t="s">
        <v>30</v>
      </c>
      <c r="D52" s="4" t="s">
        <v>53</v>
      </c>
      <c r="E52" s="4" t="s">
        <v>41</v>
      </c>
      <c r="F52" s="4"/>
      <c r="G52" s="4" t="s">
        <v>31</v>
      </c>
      <c r="H52" s="10" t="s">
        <v>151</v>
      </c>
      <c r="I52" s="2">
        <v>47313.8</v>
      </c>
      <c r="J52" s="2">
        <v>47313.8</v>
      </c>
      <c r="K52" s="2">
        <v>9407.7999999999993</v>
      </c>
      <c r="L52" s="2">
        <v>46647.7</v>
      </c>
    </row>
    <row r="53" spans="1:12" ht="120.75" customHeight="1" x14ac:dyDescent="0.3">
      <c r="A53" s="4"/>
      <c r="B53" s="5" t="s">
        <v>42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4.5" customHeight="1" x14ac:dyDescent="0.3">
      <c r="A54" s="4"/>
      <c r="B54" s="5" t="s">
        <v>43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310.5" customHeight="1" x14ac:dyDescent="0.3">
      <c r="A55" s="4" t="s">
        <v>85</v>
      </c>
      <c r="B55" s="5" t="s">
        <v>86</v>
      </c>
      <c r="C55" s="4" t="s">
        <v>30</v>
      </c>
      <c r="D55" s="4" t="s">
        <v>53</v>
      </c>
      <c r="E55" s="4" t="s">
        <v>41</v>
      </c>
      <c r="F55" s="4"/>
      <c r="G55" s="4" t="s">
        <v>31</v>
      </c>
      <c r="H55" s="10" t="s">
        <v>152</v>
      </c>
      <c r="I55" s="2">
        <v>122394</v>
      </c>
      <c r="J55" s="2">
        <v>122394</v>
      </c>
      <c r="K55" s="2">
        <v>42602.9</v>
      </c>
      <c r="L55" s="2">
        <v>121552.9</v>
      </c>
    </row>
    <row r="56" spans="1:12" ht="125.25" customHeight="1" x14ac:dyDescent="0.3">
      <c r="A56" s="4"/>
      <c r="B56" s="5" t="s">
        <v>42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24.5" customHeight="1" x14ac:dyDescent="0.3">
      <c r="A57" s="4"/>
      <c r="B57" s="5" t="s">
        <v>43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218.25" customHeight="1" x14ac:dyDescent="0.3">
      <c r="A58" s="4" t="s">
        <v>87</v>
      </c>
      <c r="B58" s="5" t="s">
        <v>88</v>
      </c>
      <c r="C58" s="4" t="s">
        <v>30</v>
      </c>
      <c r="D58" s="4" t="s">
        <v>89</v>
      </c>
      <c r="E58" s="4" t="s">
        <v>90</v>
      </c>
      <c r="F58" s="4"/>
      <c r="G58" s="4" t="s">
        <v>31</v>
      </c>
      <c r="H58" s="10" t="s">
        <v>156</v>
      </c>
      <c r="I58" s="2">
        <v>39331</v>
      </c>
      <c r="J58" s="2">
        <v>39331</v>
      </c>
      <c r="K58" s="6">
        <v>25890.3</v>
      </c>
      <c r="L58" s="6">
        <v>25890.3</v>
      </c>
    </row>
    <row r="59" spans="1:12" ht="117" customHeight="1" x14ac:dyDescent="0.3">
      <c r="A59" s="4"/>
      <c r="B59" s="5" t="s">
        <v>42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4.5" customHeight="1" x14ac:dyDescent="0.3">
      <c r="A60" s="4"/>
      <c r="B60" s="5" t="s">
        <v>43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321" customHeight="1" x14ac:dyDescent="0.3">
      <c r="A61" s="4" t="s">
        <v>91</v>
      </c>
      <c r="B61" s="5" t="s">
        <v>92</v>
      </c>
      <c r="C61" s="4" t="s">
        <v>30</v>
      </c>
      <c r="D61" s="4" t="s">
        <v>93</v>
      </c>
      <c r="E61" s="4" t="s">
        <v>41</v>
      </c>
      <c r="F61" s="4"/>
      <c r="G61" s="4" t="s">
        <v>31</v>
      </c>
      <c r="H61" s="13" t="s">
        <v>153</v>
      </c>
      <c r="I61" s="2">
        <v>15600</v>
      </c>
      <c r="J61" s="2">
        <v>15600</v>
      </c>
      <c r="K61" s="2">
        <v>0</v>
      </c>
      <c r="L61" s="2">
        <v>15600</v>
      </c>
    </row>
    <row r="62" spans="1:12" ht="121.5" customHeight="1" x14ac:dyDescent="0.3">
      <c r="A62" s="4"/>
      <c r="B62" s="5" t="s">
        <v>42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20" customHeight="1" x14ac:dyDescent="0.3">
      <c r="A63" s="4"/>
      <c r="B63" s="5" t="s">
        <v>43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210" customHeight="1" x14ac:dyDescent="0.3">
      <c r="A64" s="4" t="s">
        <v>94</v>
      </c>
      <c r="B64" s="5" t="s">
        <v>95</v>
      </c>
      <c r="C64" s="4" t="s">
        <v>30</v>
      </c>
      <c r="D64" s="4" t="s">
        <v>89</v>
      </c>
      <c r="E64" s="4" t="s">
        <v>41</v>
      </c>
      <c r="F64" s="4"/>
      <c r="G64" s="4" t="s">
        <v>31</v>
      </c>
      <c r="H64" s="10" t="s">
        <v>155</v>
      </c>
      <c r="I64" s="2">
        <v>37154</v>
      </c>
      <c r="J64" s="2">
        <v>37154</v>
      </c>
      <c r="K64" s="6">
        <v>33135</v>
      </c>
      <c r="L64" s="6">
        <v>29888.7</v>
      </c>
    </row>
    <row r="65" spans="1:12" ht="127.5" customHeight="1" x14ac:dyDescent="0.3">
      <c r="A65" s="4"/>
      <c r="B65" s="5" t="s">
        <v>42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24.5" customHeight="1" x14ac:dyDescent="0.3">
      <c r="A66" s="4"/>
      <c r="B66" s="5" t="s">
        <v>43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73.25" customHeight="1" x14ac:dyDescent="0.3">
      <c r="A67" s="4" t="s">
        <v>96</v>
      </c>
      <c r="B67" s="5" t="s">
        <v>97</v>
      </c>
      <c r="C67" s="4" t="s">
        <v>30</v>
      </c>
      <c r="D67" s="4" t="s">
        <v>53</v>
      </c>
      <c r="E67" s="4" t="s">
        <v>98</v>
      </c>
      <c r="F67" s="4" t="s">
        <v>98</v>
      </c>
      <c r="G67" s="4" t="s">
        <v>31</v>
      </c>
      <c r="H67" s="10" t="s">
        <v>154</v>
      </c>
      <c r="I67" s="2">
        <v>20000</v>
      </c>
      <c r="J67" s="2">
        <v>20000</v>
      </c>
      <c r="K67" s="2">
        <v>13965</v>
      </c>
      <c r="L67" s="2">
        <v>19950</v>
      </c>
    </row>
    <row r="68" spans="1:12" ht="120" customHeight="1" x14ac:dyDescent="0.3">
      <c r="A68" s="4"/>
      <c r="B68" s="5" t="s">
        <v>42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22.25" customHeight="1" x14ac:dyDescent="0.3">
      <c r="A69" s="4"/>
      <c r="B69" s="5" t="s">
        <v>43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409.6" customHeight="1" x14ac:dyDescent="0.3">
      <c r="A70" s="14" t="s">
        <v>99</v>
      </c>
      <c r="B70" s="16" t="s">
        <v>100</v>
      </c>
      <c r="C70" s="14" t="s">
        <v>30</v>
      </c>
      <c r="D70" s="14" t="s">
        <v>35</v>
      </c>
      <c r="E70" s="14" t="s">
        <v>36</v>
      </c>
      <c r="F70" s="14"/>
      <c r="G70" s="14" t="s">
        <v>31</v>
      </c>
      <c r="H70" s="38" t="s">
        <v>158</v>
      </c>
      <c r="I70" s="20">
        <v>666980.9</v>
      </c>
      <c r="J70" s="20">
        <v>666980.9</v>
      </c>
      <c r="K70" s="20">
        <v>383002.8</v>
      </c>
      <c r="L70" s="20">
        <v>512591</v>
      </c>
    </row>
    <row r="71" spans="1:12" ht="409.6" customHeight="1" x14ac:dyDescent="0.3">
      <c r="A71" s="18"/>
      <c r="B71" s="19"/>
      <c r="C71" s="18"/>
      <c r="D71" s="18"/>
      <c r="E71" s="18"/>
      <c r="F71" s="18"/>
      <c r="G71" s="18"/>
      <c r="H71" s="42"/>
      <c r="I71" s="21"/>
      <c r="J71" s="21"/>
      <c r="K71" s="21"/>
      <c r="L71" s="21"/>
    </row>
    <row r="72" spans="1:12" ht="409.6" customHeight="1" x14ac:dyDescent="0.3">
      <c r="A72" s="15"/>
      <c r="B72" s="17"/>
      <c r="C72" s="15"/>
      <c r="D72" s="15"/>
      <c r="E72" s="15"/>
      <c r="F72" s="15"/>
      <c r="G72" s="15"/>
      <c r="H72" s="42"/>
      <c r="I72" s="22"/>
      <c r="J72" s="22"/>
      <c r="K72" s="22"/>
      <c r="L72" s="22"/>
    </row>
    <row r="73" spans="1:12" ht="409.6" customHeight="1" x14ac:dyDescent="0.3">
      <c r="A73" s="14"/>
      <c r="B73" s="16"/>
      <c r="C73" s="14"/>
      <c r="D73" s="14"/>
      <c r="E73" s="14"/>
      <c r="F73" s="14"/>
      <c r="G73" s="14"/>
      <c r="H73" s="42"/>
      <c r="I73" s="20"/>
      <c r="J73" s="20"/>
      <c r="K73" s="20"/>
      <c r="L73" s="20"/>
    </row>
    <row r="74" spans="1:12" ht="267" customHeight="1" x14ac:dyDescent="0.3">
      <c r="A74" s="18"/>
      <c r="B74" s="19"/>
      <c r="C74" s="18"/>
      <c r="D74" s="18"/>
      <c r="E74" s="18"/>
      <c r="F74" s="18"/>
      <c r="G74" s="18"/>
      <c r="H74" s="42"/>
      <c r="I74" s="21"/>
      <c r="J74" s="21"/>
      <c r="K74" s="21"/>
      <c r="L74" s="21"/>
    </row>
    <row r="75" spans="1:12" ht="6.75" customHeight="1" x14ac:dyDescent="0.3">
      <c r="A75" s="15"/>
      <c r="B75" s="17"/>
      <c r="C75" s="15"/>
      <c r="D75" s="15"/>
      <c r="E75" s="15"/>
      <c r="F75" s="15"/>
      <c r="G75" s="15"/>
      <c r="H75" s="41"/>
      <c r="I75" s="22"/>
      <c r="J75" s="22"/>
      <c r="K75" s="22"/>
      <c r="L75" s="22"/>
    </row>
    <row r="76" spans="1:12" ht="409.6" customHeight="1" x14ac:dyDescent="0.3">
      <c r="A76" s="14" t="s">
        <v>101</v>
      </c>
      <c r="B76" s="16" t="s">
        <v>102</v>
      </c>
      <c r="C76" s="14" t="s">
        <v>30</v>
      </c>
      <c r="D76" s="14" t="s">
        <v>103</v>
      </c>
      <c r="E76" s="14" t="s">
        <v>41</v>
      </c>
      <c r="F76" s="14"/>
      <c r="G76" s="14" t="s">
        <v>31</v>
      </c>
      <c r="H76" s="38" t="s">
        <v>163</v>
      </c>
      <c r="I76" s="20">
        <v>158791.6</v>
      </c>
      <c r="J76" s="20">
        <v>135534.20000000001</v>
      </c>
      <c r="K76" s="20">
        <v>74982</v>
      </c>
      <c r="L76" s="20">
        <v>83394.600000000006</v>
      </c>
    </row>
    <row r="77" spans="1:12" ht="249.75" customHeight="1" x14ac:dyDescent="0.3">
      <c r="A77" s="15"/>
      <c r="B77" s="17"/>
      <c r="C77" s="15"/>
      <c r="D77" s="15"/>
      <c r="E77" s="15"/>
      <c r="F77" s="15"/>
      <c r="G77" s="15"/>
      <c r="H77" s="39"/>
      <c r="I77" s="22"/>
      <c r="J77" s="22"/>
      <c r="K77" s="22"/>
      <c r="L77" s="22"/>
    </row>
    <row r="78" spans="1:12" ht="123.75" customHeight="1" x14ac:dyDescent="0.3">
      <c r="A78" s="4"/>
      <c r="B78" s="5" t="s">
        <v>42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23" customHeight="1" x14ac:dyDescent="0.3">
      <c r="A79" s="4"/>
      <c r="B79" s="5" t="s">
        <v>43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409.6" customHeight="1" x14ac:dyDescent="0.3">
      <c r="A80" s="14" t="s">
        <v>104</v>
      </c>
      <c r="B80" s="16" t="s">
        <v>105</v>
      </c>
      <c r="C80" s="14" t="s">
        <v>30</v>
      </c>
      <c r="D80" s="14" t="s">
        <v>103</v>
      </c>
      <c r="E80" s="14" t="s">
        <v>41</v>
      </c>
      <c r="F80" s="14"/>
      <c r="G80" s="14" t="s">
        <v>31</v>
      </c>
      <c r="H80" s="26" t="s">
        <v>162</v>
      </c>
      <c r="I80" s="20">
        <v>393729.6</v>
      </c>
      <c r="J80" s="20">
        <v>427820.1</v>
      </c>
      <c r="K80" s="20">
        <v>268667.8</v>
      </c>
      <c r="L80" s="20">
        <v>336425.6</v>
      </c>
    </row>
    <row r="81" spans="1:12" ht="370.5" customHeight="1" x14ac:dyDescent="0.3">
      <c r="A81" s="18"/>
      <c r="B81" s="19"/>
      <c r="C81" s="18"/>
      <c r="D81" s="18"/>
      <c r="E81" s="18"/>
      <c r="F81" s="18"/>
      <c r="G81" s="18"/>
      <c r="H81" s="34"/>
      <c r="I81" s="21"/>
      <c r="J81" s="21"/>
      <c r="K81" s="21"/>
      <c r="L81" s="21"/>
    </row>
    <row r="82" spans="1:12" ht="92.25" customHeight="1" x14ac:dyDescent="0.3">
      <c r="A82" s="15"/>
      <c r="B82" s="17"/>
      <c r="C82" s="15"/>
      <c r="D82" s="15"/>
      <c r="E82" s="15"/>
      <c r="F82" s="15"/>
      <c r="G82" s="15"/>
      <c r="H82" s="33"/>
      <c r="I82" s="22"/>
      <c r="J82" s="22"/>
      <c r="K82" s="22"/>
      <c r="L82" s="22"/>
    </row>
    <row r="83" spans="1:12" ht="122.25" customHeight="1" x14ac:dyDescent="0.3">
      <c r="A83" s="4"/>
      <c r="B83" s="5" t="s">
        <v>42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25.25" customHeight="1" x14ac:dyDescent="0.3">
      <c r="A84" s="4"/>
      <c r="B84" s="5" t="s">
        <v>43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355.5" customHeight="1" x14ac:dyDescent="0.3">
      <c r="A85" s="14" t="s">
        <v>106</v>
      </c>
      <c r="B85" s="16" t="s">
        <v>107</v>
      </c>
      <c r="C85" s="14" t="s">
        <v>30</v>
      </c>
      <c r="D85" s="14" t="s">
        <v>103</v>
      </c>
      <c r="E85" s="14" t="s">
        <v>41</v>
      </c>
      <c r="F85" s="14"/>
      <c r="G85" s="14" t="s">
        <v>31</v>
      </c>
      <c r="H85" s="26" t="s">
        <v>157</v>
      </c>
      <c r="I85" s="20">
        <v>15035.3</v>
      </c>
      <c r="J85" s="20">
        <v>4035.1</v>
      </c>
      <c r="K85" s="20">
        <v>9061.7000000000007</v>
      </c>
      <c r="L85" s="20">
        <v>13609.8</v>
      </c>
    </row>
    <row r="86" spans="1:12" ht="24.75" customHeight="1" x14ac:dyDescent="0.3">
      <c r="A86" s="15"/>
      <c r="B86" s="17"/>
      <c r="C86" s="15"/>
      <c r="D86" s="15"/>
      <c r="E86" s="15"/>
      <c r="F86" s="15"/>
      <c r="G86" s="15"/>
      <c r="H86" s="33"/>
      <c r="I86" s="22"/>
      <c r="J86" s="22"/>
      <c r="K86" s="22"/>
      <c r="L86" s="22"/>
    </row>
    <row r="87" spans="1:12" ht="117" customHeight="1" x14ac:dyDescent="0.3">
      <c r="A87" s="4"/>
      <c r="B87" s="5" t="s">
        <v>42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23" customHeight="1" x14ac:dyDescent="0.3">
      <c r="A88" s="4"/>
      <c r="B88" s="5" t="s">
        <v>43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409.6" customHeight="1" x14ac:dyDescent="0.3">
      <c r="A89" s="4" t="s">
        <v>108</v>
      </c>
      <c r="B89" s="5" t="s">
        <v>109</v>
      </c>
      <c r="C89" s="4" t="s">
        <v>30</v>
      </c>
      <c r="D89" s="4" t="s">
        <v>59</v>
      </c>
      <c r="E89" s="4" t="s">
        <v>90</v>
      </c>
      <c r="F89" s="4"/>
      <c r="G89" s="4" t="s">
        <v>31</v>
      </c>
      <c r="H89" s="26" t="s">
        <v>164</v>
      </c>
      <c r="I89" s="2">
        <v>93205.1</v>
      </c>
      <c r="J89" s="2">
        <v>95250.8</v>
      </c>
      <c r="K89" s="2">
        <v>27593</v>
      </c>
      <c r="L89" s="2">
        <v>76462.7</v>
      </c>
    </row>
    <row r="90" spans="1:12" ht="409.6" customHeight="1" x14ac:dyDescent="0.3">
      <c r="A90" s="14"/>
      <c r="B90" s="16"/>
      <c r="C90" s="14"/>
      <c r="D90" s="14"/>
      <c r="E90" s="14"/>
      <c r="F90" s="14"/>
      <c r="G90" s="14"/>
      <c r="H90" s="27"/>
      <c r="I90" s="20"/>
      <c r="J90" s="20"/>
      <c r="K90" s="20"/>
      <c r="L90" s="20"/>
    </row>
    <row r="91" spans="1:12" ht="134.25" customHeight="1" x14ac:dyDescent="0.3">
      <c r="A91" s="15"/>
      <c r="B91" s="17"/>
      <c r="C91" s="15"/>
      <c r="D91" s="15"/>
      <c r="E91" s="15"/>
      <c r="F91" s="15"/>
      <c r="G91" s="15"/>
      <c r="H91" s="28"/>
      <c r="I91" s="22"/>
      <c r="J91" s="22"/>
      <c r="K91" s="22"/>
      <c r="L91" s="22"/>
    </row>
    <row r="92" spans="1:12" ht="108.75" customHeight="1" x14ac:dyDescent="0.3">
      <c r="A92" s="4"/>
      <c r="B92" s="5" t="s">
        <v>42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90" customHeight="1" x14ac:dyDescent="0.3">
      <c r="A93" s="4"/>
      <c r="B93" s="5" t="s">
        <v>43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348" customHeight="1" x14ac:dyDescent="0.3">
      <c r="A94" s="14" t="s">
        <v>110</v>
      </c>
      <c r="B94" s="16" t="s">
        <v>111</v>
      </c>
      <c r="C94" s="14" t="s">
        <v>30</v>
      </c>
      <c r="D94" s="14" t="s">
        <v>112</v>
      </c>
      <c r="E94" s="14" t="s">
        <v>113</v>
      </c>
      <c r="F94" s="14"/>
      <c r="G94" s="14" t="s">
        <v>31</v>
      </c>
      <c r="H94" s="29" t="s">
        <v>114</v>
      </c>
      <c r="I94" s="20">
        <v>6219.3</v>
      </c>
      <c r="J94" s="20">
        <v>4340.7</v>
      </c>
      <c r="K94" s="20">
        <v>2698.3</v>
      </c>
      <c r="L94" s="20">
        <v>2698.3</v>
      </c>
    </row>
    <row r="95" spans="1:12" ht="8.25" customHeight="1" x14ac:dyDescent="0.3">
      <c r="A95" s="15"/>
      <c r="B95" s="17"/>
      <c r="C95" s="15"/>
      <c r="D95" s="15"/>
      <c r="E95" s="15"/>
      <c r="F95" s="15"/>
      <c r="G95" s="15"/>
      <c r="H95" s="30"/>
      <c r="I95" s="22"/>
      <c r="J95" s="22"/>
      <c r="K95" s="22"/>
      <c r="L95" s="22"/>
    </row>
    <row r="96" spans="1:12" ht="122.25" customHeight="1" x14ac:dyDescent="0.3">
      <c r="A96" s="4"/>
      <c r="B96" s="5" t="s">
        <v>42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20" customHeight="1" x14ac:dyDescent="0.3">
      <c r="A97" s="4"/>
      <c r="B97" s="5" t="s">
        <v>43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409.6" customHeight="1" x14ac:dyDescent="0.3">
      <c r="A98" s="14" t="s">
        <v>115</v>
      </c>
      <c r="B98" s="16" t="s">
        <v>116</v>
      </c>
      <c r="C98" s="14" t="s">
        <v>30</v>
      </c>
      <c r="D98" s="14" t="s">
        <v>35</v>
      </c>
      <c r="E98" s="14" t="s">
        <v>36</v>
      </c>
      <c r="F98" s="14"/>
      <c r="G98" s="14" t="s">
        <v>31</v>
      </c>
      <c r="H98" s="26" t="s">
        <v>161</v>
      </c>
      <c r="I98" s="20">
        <v>299989.40000000002</v>
      </c>
      <c r="J98" s="20">
        <v>299989.40000000002</v>
      </c>
      <c r="K98" s="20">
        <v>155136.9</v>
      </c>
      <c r="L98" s="20">
        <v>191118.4</v>
      </c>
    </row>
    <row r="99" spans="1:12" ht="409.6" customHeight="1" x14ac:dyDescent="0.3">
      <c r="A99" s="18"/>
      <c r="B99" s="19"/>
      <c r="C99" s="18"/>
      <c r="D99" s="18"/>
      <c r="E99" s="18"/>
      <c r="F99" s="18"/>
      <c r="G99" s="18"/>
      <c r="H99" s="27"/>
      <c r="I99" s="21"/>
      <c r="J99" s="21"/>
      <c r="K99" s="21"/>
      <c r="L99" s="21"/>
    </row>
    <row r="100" spans="1:12" ht="273" customHeight="1" x14ac:dyDescent="0.3">
      <c r="A100" s="15"/>
      <c r="B100" s="17"/>
      <c r="C100" s="15"/>
      <c r="D100" s="15"/>
      <c r="E100" s="15"/>
      <c r="F100" s="15"/>
      <c r="G100" s="15"/>
      <c r="H100" s="28"/>
      <c r="I100" s="22"/>
      <c r="J100" s="22"/>
      <c r="K100" s="22"/>
      <c r="L100" s="22"/>
    </row>
    <row r="101" spans="1:12" ht="409.6" customHeight="1" x14ac:dyDescent="0.3">
      <c r="A101" s="4" t="s">
        <v>117</v>
      </c>
      <c r="B101" s="5" t="s">
        <v>118</v>
      </c>
      <c r="C101" s="4" t="s">
        <v>30</v>
      </c>
      <c r="D101" s="4" t="s">
        <v>119</v>
      </c>
      <c r="E101" s="4" t="s">
        <v>41</v>
      </c>
      <c r="F101" s="4"/>
      <c r="G101" s="4" t="s">
        <v>31</v>
      </c>
      <c r="H101" s="26" t="s">
        <v>160</v>
      </c>
      <c r="I101" s="2">
        <v>288989.40000000002</v>
      </c>
      <c r="J101" s="2">
        <v>288989.40000000002</v>
      </c>
      <c r="K101" s="2">
        <v>151746.4</v>
      </c>
      <c r="L101" s="2">
        <v>185688.4</v>
      </c>
    </row>
    <row r="102" spans="1:12" ht="409.6" customHeight="1" x14ac:dyDescent="0.3">
      <c r="A102" s="4"/>
      <c r="B102" s="5"/>
      <c r="C102" s="4"/>
      <c r="D102" s="4"/>
      <c r="E102" s="4"/>
      <c r="F102" s="4"/>
      <c r="G102" s="4"/>
      <c r="H102" s="27"/>
      <c r="I102" s="2"/>
      <c r="J102" s="2"/>
      <c r="K102" s="2"/>
      <c r="L102" s="2"/>
    </row>
    <row r="103" spans="1:12" ht="276.75" customHeight="1" x14ac:dyDescent="0.3">
      <c r="A103" s="14"/>
      <c r="B103" s="16"/>
      <c r="C103" s="14"/>
      <c r="D103" s="14"/>
      <c r="E103" s="14"/>
      <c r="F103" s="24"/>
      <c r="G103" s="14"/>
      <c r="H103" s="27"/>
      <c r="I103" s="20"/>
      <c r="J103" s="20"/>
      <c r="K103" s="20"/>
      <c r="L103" s="20"/>
    </row>
    <row r="104" spans="1:12" ht="21.75" customHeight="1" x14ac:dyDescent="0.3">
      <c r="A104" s="15"/>
      <c r="B104" s="17"/>
      <c r="C104" s="15"/>
      <c r="D104" s="15"/>
      <c r="E104" s="15"/>
      <c r="F104" s="25"/>
      <c r="G104" s="15"/>
      <c r="H104" s="28"/>
      <c r="I104" s="22"/>
      <c r="J104" s="22"/>
      <c r="K104" s="22"/>
      <c r="L104" s="22"/>
    </row>
    <row r="105" spans="1:12" ht="121.5" customHeight="1" x14ac:dyDescent="0.3">
      <c r="A105" s="4"/>
      <c r="B105" s="5" t="s">
        <v>42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19.25" customHeight="1" x14ac:dyDescent="0.3">
      <c r="A106" s="4"/>
      <c r="B106" s="5" t="s">
        <v>43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409.6" customHeight="1" x14ac:dyDescent="0.3">
      <c r="A107" s="4" t="s">
        <v>120</v>
      </c>
      <c r="B107" s="5" t="s">
        <v>121</v>
      </c>
      <c r="C107" s="4" t="s">
        <v>30</v>
      </c>
      <c r="D107" s="4" t="s">
        <v>119</v>
      </c>
      <c r="E107" s="4" t="s">
        <v>41</v>
      </c>
      <c r="F107" s="4"/>
      <c r="G107" s="4" t="s">
        <v>31</v>
      </c>
      <c r="H107" s="26" t="s">
        <v>159</v>
      </c>
      <c r="I107" s="2">
        <v>11500</v>
      </c>
      <c r="J107" s="2">
        <v>11000</v>
      </c>
      <c r="K107" s="2">
        <v>3390.5</v>
      </c>
      <c r="L107" s="2">
        <v>5430</v>
      </c>
    </row>
    <row r="108" spans="1:12" ht="150" customHeight="1" x14ac:dyDescent="0.3">
      <c r="A108" s="4"/>
      <c r="B108" s="5"/>
      <c r="C108" s="4"/>
      <c r="D108" s="4"/>
      <c r="E108" s="4"/>
      <c r="F108" s="4"/>
      <c r="G108" s="4"/>
      <c r="H108" s="28"/>
      <c r="I108" s="2"/>
      <c r="J108" s="2"/>
      <c r="K108" s="2"/>
      <c r="L108" s="2"/>
    </row>
    <row r="109" spans="1:12" ht="122.25" customHeight="1" x14ac:dyDescent="0.3">
      <c r="A109" s="4"/>
      <c r="B109" s="5" t="s">
        <v>42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126.75" customHeight="1" x14ac:dyDescent="0.3">
      <c r="A110" s="4"/>
      <c r="B110" s="5" t="s">
        <v>43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409.6" customHeight="1" x14ac:dyDescent="0.3">
      <c r="A111" s="4" t="s">
        <v>122</v>
      </c>
      <c r="B111" s="5" t="s">
        <v>123</v>
      </c>
      <c r="C111" s="4" t="s">
        <v>30</v>
      </c>
      <c r="D111" s="4" t="s">
        <v>35</v>
      </c>
      <c r="E111" s="4" t="s">
        <v>68</v>
      </c>
      <c r="F111" s="4"/>
      <c r="G111" s="4" t="s">
        <v>31</v>
      </c>
      <c r="H111" s="16" t="s">
        <v>138</v>
      </c>
      <c r="I111" s="6">
        <v>1292410.2</v>
      </c>
      <c r="J111" s="2">
        <v>1358842.5</v>
      </c>
      <c r="K111" s="8">
        <f>K113+K116+K122+K125+K119</f>
        <v>791346.68000000017</v>
      </c>
      <c r="L111" s="8">
        <f>L113+L116+L122+L125+L119</f>
        <v>1197402.54</v>
      </c>
    </row>
    <row r="112" spans="1:12" ht="142.5" customHeight="1" x14ac:dyDescent="0.3">
      <c r="A112" s="4"/>
      <c r="B112" s="5"/>
      <c r="C112" s="4"/>
      <c r="D112" s="4"/>
      <c r="E112" s="4"/>
      <c r="F112" s="4"/>
      <c r="G112" s="4"/>
      <c r="H112" s="35"/>
      <c r="I112" s="2"/>
      <c r="J112" s="2"/>
      <c r="K112" s="2"/>
      <c r="L112" s="2"/>
    </row>
    <row r="113" spans="1:12" ht="250.5" customHeight="1" x14ac:dyDescent="0.3">
      <c r="A113" s="4" t="s">
        <v>124</v>
      </c>
      <c r="B113" s="5" t="s">
        <v>125</v>
      </c>
      <c r="C113" s="4" t="s">
        <v>30</v>
      </c>
      <c r="D113" s="4" t="s">
        <v>126</v>
      </c>
      <c r="E113" s="4" t="s">
        <v>72</v>
      </c>
      <c r="F113" s="4"/>
      <c r="G113" s="4" t="s">
        <v>31</v>
      </c>
      <c r="H113" s="10" t="s">
        <v>139</v>
      </c>
      <c r="I113" s="6">
        <v>37684.959999999999</v>
      </c>
      <c r="J113" s="2">
        <v>39622.5</v>
      </c>
      <c r="K113" s="6">
        <v>5573.52</v>
      </c>
      <c r="L113" s="6">
        <v>17700</v>
      </c>
    </row>
    <row r="114" spans="1:12" ht="123" customHeight="1" x14ac:dyDescent="0.3">
      <c r="A114" s="4"/>
      <c r="B114" s="5" t="s">
        <v>42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ht="122.25" customHeight="1" x14ac:dyDescent="0.3">
      <c r="A115" s="4"/>
      <c r="B115" s="5" t="s">
        <v>43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t="270" customHeight="1" x14ac:dyDescent="0.3">
      <c r="A116" s="4" t="s">
        <v>127</v>
      </c>
      <c r="B116" s="5" t="s">
        <v>128</v>
      </c>
      <c r="C116" s="4" t="s">
        <v>30</v>
      </c>
      <c r="D116" s="4" t="s">
        <v>53</v>
      </c>
      <c r="E116" s="4" t="s">
        <v>72</v>
      </c>
      <c r="F116" s="4"/>
      <c r="G116" s="4" t="s">
        <v>31</v>
      </c>
      <c r="H116" s="10" t="s">
        <v>140</v>
      </c>
      <c r="I116" s="6">
        <v>1099812.45</v>
      </c>
      <c r="J116" s="2">
        <v>1156342.5</v>
      </c>
      <c r="K116" s="6">
        <f>723782.61+4730.4</f>
        <v>728513.01</v>
      </c>
      <c r="L116" s="6">
        <v>1099812.45</v>
      </c>
    </row>
    <row r="117" spans="1:12" ht="123" customHeight="1" x14ac:dyDescent="0.3">
      <c r="A117" s="4"/>
      <c r="B117" s="5" t="s">
        <v>42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26.75" customHeight="1" x14ac:dyDescent="0.3">
      <c r="A118" s="4"/>
      <c r="B118" s="5" t="s">
        <v>43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208.5" customHeight="1" x14ac:dyDescent="0.3">
      <c r="A119" s="4" t="s">
        <v>129</v>
      </c>
      <c r="B119" s="5" t="s">
        <v>130</v>
      </c>
      <c r="C119" s="4" t="s">
        <v>30</v>
      </c>
      <c r="D119" s="4" t="s">
        <v>103</v>
      </c>
      <c r="E119" s="4" t="s">
        <v>72</v>
      </c>
      <c r="F119" s="4"/>
      <c r="G119" s="4" t="s">
        <v>31</v>
      </c>
      <c r="H119" s="10" t="s">
        <v>131</v>
      </c>
      <c r="I119" s="6">
        <v>45260.47</v>
      </c>
      <c r="J119" s="2">
        <v>47587.5</v>
      </c>
      <c r="K119" s="6">
        <v>12321.93</v>
      </c>
      <c r="L119" s="6">
        <v>23250</v>
      </c>
    </row>
    <row r="120" spans="1:12" ht="120.75" customHeight="1" x14ac:dyDescent="0.3">
      <c r="A120" s="4"/>
      <c r="B120" s="5" t="s">
        <v>42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23.75" customHeight="1" x14ac:dyDescent="0.3">
      <c r="A121" s="4"/>
      <c r="B121" s="5" t="s">
        <v>43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202.5" customHeight="1" x14ac:dyDescent="0.3">
      <c r="A122" s="4" t="s">
        <v>132</v>
      </c>
      <c r="B122" s="5" t="s">
        <v>133</v>
      </c>
      <c r="C122" s="4" t="s">
        <v>30</v>
      </c>
      <c r="D122" s="4" t="s">
        <v>134</v>
      </c>
      <c r="E122" s="4" t="s">
        <v>72</v>
      </c>
      <c r="F122" s="4"/>
      <c r="G122" s="4" t="s">
        <v>31</v>
      </c>
      <c r="H122" s="10" t="s">
        <v>141</v>
      </c>
      <c r="I122" s="6">
        <v>65367.68</v>
      </c>
      <c r="J122" s="2">
        <v>68728.5</v>
      </c>
      <c r="K122" s="6">
        <f>18092.29</f>
        <v>18092.29</v>
      </c>
      <c r="L122" s="6">
        <v>18092.29</v>
      </c>
    </row>
    <row r="123" spans="1:12" ht="123" customHeight="1" x14ac:dyDescent="0.3">
      <c r="A123" s="4"/>
      <c r="B123" s="5" t="s">
        <v>42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ht="126" customHeight="1" x14ac:dyDescent="0.3">
      <c r="A124" s="4"/>
      <c r="B124" s="5" t="s">
        <v>43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80.75" customHeight="1" x14ac:dyDescent="0.3">
      <c r="A125" s="4" t="s">
        <v>135</v>
      </c>
      <c r="B125" s="5" t="s">
        <v>136</v>
      </c>
      <c r="C125" s="4" t="s">
        <v>30</v>
      </c>
      <c r="D125" s="4" t="s">
        <v>40</v>
      </c>
      <c r="E125" s="4" t="s">
        <v>72</v>
      </c>
      <c r="F125" s="4"/>
      <c r="G125" s="4" t="s">
        <v>31</v>
      </c>
      <c r="H125" s="10" t="s">
        <v>142</v>
      </c>
      <c r="I125" s="6">
        <v>44284.639999999999</v>
      </c>
      <c r="J125" s="2">
        <v>46561.5</v>
      </c>
      <c r="K125" s="6">
        <f>26845.84+0.09</f>
        <v>26845.93</v>
      </c>
      <c r="L125" s="6">
        <v>38547.800000000003</v>
      </c>
    </row>
    <row r="126" spans="1:12" ht="123" customHeight="1" x14ac:dyDescent="0.3">
      <c r="A126" s="4"/>
      <c r="B126" s="5" t="s">
        <v>42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123.75" customHeight="1" x14ac:dyDescent="0.3">
      <c r="A127" s="4"/>
      <c r="B127" s="5" t="s">
        <v>43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</sheetData>
  <mergeCells count="240">
    <mergeCell ref="A17:A18"/>
    <mergeCell ref="H80:H82"/>
    <mergeCell ref="I80:I82"/>
    <mergeCell ref="J80:J82"/>
    <mergeCell ref="K80:K82"/>
    <mergeCell ref="L80:L82"/>
    <mergeCell ref="G80:G82"/>
    <mergeCell ref="F80:F82"/>
    <mergeCell ref="E80:E82"/>
    <mergeCell ref="D80:D82"/>
    <mergeCell ref="C80:C82"/>
    <mergeCell ref="B80:B82"/>
    <mergeCell ref="A80:A82"/>
    <mergeCell ref="C79:L79"/>
    <mergeCell ref="C54:L54"/>
    <mergeCell ref="C56:L56"/>
    <mergeCell ref="C57:L57"/>
    <mergeCell ref="H70:H75"/>
    <mergeCell ref="E70:E72"/>
    <mergeCell ref="D70:D72"/>
    <mergeCell ref="G76:G77"/>
    <mergeCell ref="F76:F77"/>
    <mergeCell ref="E76:E77"/>
    <mergeCell ref="D76:D77"/>
    <mergeCell ref="H12:H13"/>
    <mergeCell ref="G12:G13"/>
    <mergeCell ref="F12:F13"/>
    <mergeCell ref="E12:E13"/>
    <mergeCell ref="D12:D13"/>
    <mergeCell ref="C12:C13"/>
    <mergeCell ref="L12:L13"/>
    <mergeCell ref="C48:L48"/>
    <mergeCell ref="C53:L53"/>
    <mergeCell ref="C41:L41"/>
    <mergeCell ref="C42:L42"/>
    <mergeCell ref="G17:G18"/>
    <mergeCell ref="F17:F18"/>
    <mergeCell ref="E17:E18"/>
    <mergeCell ref="D17:D18"/>
    <mergeCell ref="C17:C18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B12:B13"/>
    <mergeCell ref="A12:A13"/>
    <mergeCell ref="I12:I13"/>
    <mergeCell ref="J12:J13"/>
    <mergeCell ref="K12:K13"/>
    <mergeCell ref="B17:B18"/>
    <mergeCell ref="G94:G95"/>
    <mergeCell ref="F94:F95"/>
    <mergeCell ref="E94:E95"/>
    <mergeCell ref="D94:D95"/>
    <mergeCell ref="C94:C95"/>
    <mergeCell ref="C87:L87"/>
    <mergeCell ref="C88:L88"/>
    <mergeCell ref="C92:L92"/>
    <mergeCell ref="H89:H91"/>
    <mergeCell ref="H76:H77"/>
    <mergeCell ref="C83:L83"/>
    <mergeCell ref="C84:L84"/>
    <mergeCell ref="C78:L78"/>
    <mergeCell ref="I39:I40"/>
    <mergeCell ref="J39:J40"/>
    <mergeCell ref="K39:K40"/>
    <mergeCell ref="L39:L40"/>
    <mergeCell ref="G90:G91"/>
    <mergeCell ref="A7:L7"/>
    <mergeCell ref="C69:L69"/>
    <mergeCell ref="A9:L9"/>
    <mergeCell ref="C68:L68"/>
    <mergeCell ref="C14:L14"/>
    <mergeCell ref="C15:L15"/>
    <mergeCell ref="C19:L19"/>
    <mergeCell ref="C20:L20"/>
    <mergeCell ref="C22:L22"/>
    <mergeCell ref="C23:L23"/>
    <mergeCell ref="C28:L28"/>
    <mergeCell ref="C29:L29"/>
    <mergeCell ref="C32:L32"/>
    <mergeCell ref="C33:L33"/>
    <mergeCell ref="C37:L37"/>
    <mergeCell ref="C38:L38"/>
    <mergeCell ref="H24:H25"/>
    <mergeCell ref="H17:H18"/>
    <mergeCell ref="H26:H27"/>
    <mergeCell ref="C66:L66"/>
    <mergeCell ref="C47:L47"/>
    <mergeCell ref="L50:L51"/>
    <mergeCell ref="B39:B40"/>
    <mergeCell ref="A39:A40"/>
    <mergeCell ref="C127:L127"/>
    <mergeCell ref="H111:H112"/>
    <mergeCell ref="H107:H108"/>
    <mergeCell ref="C118:L118"/>
    <mergeCell ref="C120:L120"/>
    <mergeCell ref="C121:L121"/>
    <mergeCell ref="C123:L123"/>
    <mergeCell ref="C124:L124"/>
    <mergeCell ref="C109:L109"/>
    <mergeCell ref="C110:L110"/>
    <mergeCell ref="C114:L114"/>
    <mergeCell ref="C115:L115"/>
    <mergeCell ref="C117:L117"/>
    <mergeCell ref="C126:L126"/>
    <mergeCell ref="C105:L105"/>
    <mergeCell ref="C106:L106"/>
    <mergeCell ref="C96:L96"/>
    <mergeCell ref="C97:L97"/>
    <mergeCell ref="H98:H100"/>
    <mergeCell ref="D39:D40"/>
    <mergeCell ref="C39:C40"/>
    <mergeCell ref="G24:G25"/>
    <mergeCell ref="F24:F25"/>
    <mergeCell ref="E24:E25"/>
    <mergeCell ref="D24:D25"/>
    <mergeCell ref="C24:C25"/>
    <mergeCell ref="L24:L25"/>
    <mergeCell ref="H85:H86"/>
    <mergeCell ref="C65:L65"/>
    <mergeCell ref="H34:H35"/>
    <mergeCell ref="C59:L59"/>
    <mergeCell ref="C60:L60"/>
    <mergeCell ref="C62:L62"/>
    <mergeCell ref="C63:L63"/>
    <mergeCell ref="H39:H40"/>
    <mergeCell ref="H49:H51"/>
    <mergeCell ref="C44:L44"/>
    <mergeCell ref="C45:L45"/>
    <mergeCell ref="K103:K104"/>
    <mergeCell ref="L103:L104"/>
    <mergeCell ref="H94:H95"/>
    <mergeCell ref="I17:I18"/>
    <mergeCell ref="J17:J18"/>
    <mergeCell ref="K17:K18"/>
    <mergeCell ref="B24:B25"/>
    <mergeCell ref="A24:A25"/>
    <mergeCell ref="I24:I25"/>
    <mergeCell ref="J24:J25"/>
    <mergeCell ref="K24:K25"/>
    <mergeCell ref="G50:G51"/>
    <mergeCell ref="F50:F51"/>
    <mergeCell ref="E50:E51"/>
    <mergeCell ref="D50:D51"/>
    <mergeCell ref="C50:C51"/>
    <mergeCell ref="B50:B51"/>
    <mergeCell ref="A50:A51"/>
    <mergeCell ref="I50:I51"/>
    <mergeCell ref="J50:J51"/>
    <mergeCell ref="K50:K51"/>
    <mergeCell ref="L17:L18"/>
    <mergeCell ref="G39:G40"/>
    <mergeCell ref="F39:F40"/>
    <mergeCell ref="G103:G104"/>
    <mergeCell ref="F103:F104"/>
    <mergeCell ref="E103:E104"/>
    <mergeCell ref="D103:D104"/>
    <mergeCell ref="C103:C104"/>
    <mergeCell ref="B103:B104"/>
    <mergeCell ref="A103:A104"/>
    <mergeCell ref="I103:I104"/>
    <mergeCell ref="J103:J104"/>
    <mergeCell ref="H101:H104"/>
    <mergeCell ref="F90:F91"/>
    <mergeCell ref="E90:E91"/>
    <mergeCell ref="D90:D91"/>
    <mergeCell ref="C90:C91"/>
    <mergeCell ref="B90:B91"/>
    <mergeCell ref="A90:A91"/>
    <mergeCell ref="I90:I91"/>
    <mergeCell ref="J90:J91"/>
    <mergeCell ref="K90:K91"/>
    <mergeCell ref="L90:L91"/>
    <mergeCell ref="G85:G86"/>
    <mergeCell ref="F85:F86"/>
    <mergeCell ref="E85:E86"/>
    <mergeCell ref="D85:D86"/>
    <mergeCell ref="C85:C86"/>
    <mergeCell ref="E39:E40"/>
    <mergeCell ref="B85:B86"/>
    <mergeCell ref="A85:A86"/>
    <mergeCell ref="I85:I86"/>
    <mergeCell ref="J85:J86"/>
    <mergeCell ref="K85:K86"/>
    <mergeCell ref="L85:L86"/>
    <mergeCell ref="A76:A77"/>
    <mergeCell ref="I76:I77"/>
    <mergeCell ref="J76:J77"/>
    <mergeCell ref="K76:K77"/>
    <mergeCell ref="L76:L77"/>
    <mergeCell ref="I70:I72"/>
    <mergeCell ref="J70:J72"/>
    <mergeCell ref="K70:K72"/>
    <mergeCell ref="L70:L72"/>
    <mergeCell ref="G70:G72"/>
    <mergeCell ref="F70:F72"/>
    <mergeCell ref="K98:K100"/>
    <mergeCell ref="L98:L100"/>
    <mergeCell ref="B94:B95"/>
    <mergeCell ref="A94:A95"/>
    <mergeCell ref="I94:I95"/>
    <mergeCell ref="J94:J95"/>
    <mergeCell ref="K94:K95"/>
    <mergeCell ref="L94:L95"/>
    <mergeCell ref="C93:L93"/>
    <mergeCell ref="G98:G100"/>
    <mergeCell ref="F98:F100"/>
    <mergeCell ref="E98:E100"/>
    <mergeCell ref="D98:D100"/>
    <mergeCell ref="C98:C100"/>
    <mergeCell ref="B98:B100"/>
    <mergeCell ref="A98:A100"/>
    <mergeCell ref="I98:I100"/>
    <mergeCell ref="J98:J100"/>
    <mergeCell ref="C76:C77"/>
    <mergeCell ref="B76:B77"/>
    <mergeCell ref="C70:C72"/>
    <mergeCell ref="B70:B72"/>
    <mergeCell ref="A70:A72"/>
    <mergeCell ref="I73:I75"/>
    <mergeCell ref="J73:J75"/>
    <mergeCell ref="K73:K75"/>
    <mergeCell ref="L73:L75"/>
    <mergeCell ref="G73:G75"/>
    <mergeCell ref="F73:F75"/>
    <mergeCell ref="E73:E75"/>
    <mergeCell ref="D73:D75"/>
    <mergeCell ref="C73:C75"/>
    <mergeCell ref="B73:B75"/>
    <mergeCell ref="A73:A75"/>
  </mergeCells>
  <pageMargins left="0.70866141732283472" right="0.70866141732283472" top="0.74803149606299213" bottom="0.74803149606299213" header="0.31496062992125984" footer="0.31496062992125984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15</vt:lpstr>
      <vt:lpstr>'Таблица 15'!Заголовки_для_печати</vt:lpstr>
      <vt:lpstr>'Таблица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Великошинская Елена Владимировна</dc:creator>
  <cp:lastModifiedBy>Великошинская Елена Владимировна</cp:lastModifiedBy>
  <cp:lastPrinted>2017-09-15T08:44:03Z</cp:lastPrinted>
  <dcterms:created xsi:type="dcterms:W3CDTF">2017-09-01T10:59:16Z</dcterms:created>
  <dcterms:modified xsi:type="dcterms:W3CDTF">2017-09-18T11:08:35Z</dcterms:modified>
</cp:coreProperties>
</file>